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部门预算总表" sheetId="1" state="visible" r:id="rId1"/>
    <sheet name="收入预算" sheetId="2" state="visible" r:id="rId2"/>
    <sheet name="支出预算" sheetId="3" state="visible" r:id="rId3"/>
    <sheet name="财政拨款收支总表" sheetId="4" state="visible" r:id="rId4"/>
    <sheet name="公共财政预算拨款支出预算表" sheetId="5" state="visible" r:id="rId5"/>
    <sheet name="政府性基金拨款支出预算表" sheetId="6" state="visible" r:id="rId6"/>
    <sheet name="基本支出经济分类" sheetId="7" state="visible" r:id="rId7"/>
    <sheet name="三公经费支出预算" sheetId="8" state="visible" r:id="rId8"/>
  </sheets>
  <definedNames>
    <definedName name="_xlnm.Print_Area" localSheetId="0">$A$1:$I$23</definedName>
    <definedName name="_xlnm.Print_Area" localSheetId="1">$A$1:$M$20</definedName>
    <definedName name="_xlnm.Print_Area" localSheetId="2">$A$1:$M$19</definedName>
    <definedName name="_xlnm.Print_Area" localSheetId="3">$A$1:$D$17</definedName>
    <definedName name="_xlnm.Print_Area" localSheetId="4">$A$1:$D$18</definedName>
    <definedName name="_xlnm.Print_Area" localSheetId="5">$A$1:$D$6</definedName>
    <definedName name="_xlnm.Print_Area" localSheetId="6">0</definedName>
    <definedName name="_xlnm.Print_Area" localSheetId="7">$A$1:$B$10</definedName>
    <definedName name="地区名称">#REF!</definedName>
  </definedNames>
  <calcPr/>
</workbook>
</file>

<file path=xl/sharedStrings.xml><?xml version="1.0" encoding="utf-8"?>
<sst xmlns="http://schemas.openxmlformats.org/spreadsheetml/2006/main" count="190" uniqueCount="190">
  <si>
    <t>附表1</t>
  </si>
  <si>
    <t>2017年收支预算表</t>
  </si>
  <si>
    <t>单位:万元(保留2位)</t>
  </si>
  <si>
    <t>收入项目</t>
  </si>
  <si>
    <t>收入预算</t>
  </si>
  <si>
    <t>支出项目</t>
  </si>
  <si>
    <t>支出预算</t>
  </si>
  <si>
    <t xml:space="preserve">资  金  来  源</t>
  </si>
  <si>
    <t>一.一般公共预算</t>
  </si>
  <si>
    <t>二.政府性基金预算</t>
  </si>
  <si>
    <t>三.财政专户资金</t>
  </si>
  <si>
    <t>四.直接事业收入</t>
  </si>
  <si>
    <t>五.其他资金</t>
  </si>
  <si>
    <t xml:space="preserve">栏    次</t>
  </si>
  <si>
    <t>一.一般公共预算拨款（补助）</t>
  </si>
  <si>
    <t>一、基本支出</t>
  </si>
  <si>
    <t>二.政府性基金预算拨款</t>
  </si>
  <si>
    <t xml:space="preserve">  1、工资福利支出</t>
  </si>
  <si>
    <t>三.财政专户核拨收入</t>
  </si>
  <si>
    <t xml:space="preserve">  2、对个人和家庭的补助支出</t>
  </si>
  <si>
    <t xml:space="preserve">  3、商品和服务支出</t>
  </si>
  <si>
    <t>五.经营收入(事业)</t>
  </si>
  <si>
    <t>二、项目支出</t>
  </si>
  <si>
    <t>六.上级补助收入(事业)</t>
  </si>
  <si>
    <t xml:space="preserve">  1、经常性专项业务费支出</t>
  </si>
  <si>
    <t>七.附属单位缴款(事业)</t>
  </si>
  <si>
    <t xml:space="preserve">  2、一次性项目支出</t>
  </si>
  <si>
    <t>八.其他收入</t>
  </si>
  <si>
    <t xml:space="preserve">  3、部门专项项目支出（已细化）</t>
  </si>
  <si>
    <t xml:space="preserve">  4、部门专项项目支出（未细化）</t>
  </si>
  <si>
    <t>三、经营支出（事业）</t>
  </si>
  <si>
    <t>四、上缴上级支出</t>
  </si>
  <si>
    <t>五、对附属单位补助支出</t>
  </si>
  <si>
    <t>本年收入合计</t>
  </si>
  <si>
    <t>本年支出合计</t>
  </si>
  <si>
    <t>九.上年结转</t>
  </si>
  <si>
    <t>六、年终结转</t>
  </si>
  <si>
    <t>十.用事业基金弥补收支差额</t>
  </si>
  <si>
    <t>收入总计</t>
  </si>
  <si>
    <t>支出总计</t>
  </si>
  <si>
    <t>附表2</t>
  </si>
  <si>
    <t>2017年收入预算表</t>
  </si>
  <si>
    <t>科目编码</t>
  </si>
  <si>
    <t>科目名称</t>
  </si>
  <si>
    <t>收入预算数</t>
  </si>
  <si>
    <t>资金来源</t>
  </si>
  <si>
    <t>五.经营收入</t>
  </si>
  <si>
    <t>六.上级补助收入</t>
  </si>
  <si>
    <t>七.附属单位上缴收入</t>
  </si>
  <si>
    <t xml:space="preserve">十.用事  业基金弥补收支差额</t>
  </si>
  <si>
    <t>**</t>
  </si>
  <si>
    <t>合计</t>
  </si>
  <si>
    <t>204</t>
  </si>
  <si>
    <t>公共安全支出</t>
  </si>
  <si>
    <t xml:space="preserve">  20402</t>
  </si>
  <si>
    <t xml:space="preserve">  公安</t>
  </si>
  <si>
    <t xml:space="preserve">    2040202</t>
  </si>
  <si>
    <t xml:space="preserve">    一般行政管理事务</t>
  </si>
  <si>
    <t xml:space="preserve">    2040212</t>
  </si>
  <si>
    <t xml:space="preserve">    道路交通管理</t>
  </si>
  <si>
    <t xml:space="preserve">    2040201</t>
  </si>
  <si>
    <t xml:space="preserve">    行政运行</t>
  </si>
  <si>
    <t>208</t>
  </si>
  <si>
    <t>社会保障和就业支出</t>
  </si>
  <si>
    <t xml:space="preserve">  20805</t>
  </si>
  <si>
    <t xml:space="preserve">  行政事业单位离退休</t>
  </si>
  <si>
    <t xml:space="preserve">    2080504</t>
  </si>
  <si>
    <t xml:space="preserve">    未归口管理的行政单位离退休</t>
  </si>
  <si>
    <t xml:space="preserve">    2080505</t>
  </si>
  <si>
    <t xml:space="preserve">    机关事业单位基本养老保险缴费支出</t>
  </si>
  <si>
    <t>210</t>
  </si>
  <si>
    <t>医疗卫生与计划生育支出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</si>
  <si>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</si>
  <si>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</si>
  <si>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</si>
  <si>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</si>
  <si>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>附表3</t>
  </si>
  <si>
    <t>2017年支出预算表</t>
  </si>
  <si>
    <t>1、工资福利支出</t>
  </si>
  <si>
    <t>2、对个人和家庭的补助支出</t>
  </si>
  <si>
    <t>3、商品和服务支出</t>
  </si>
  <si>
    <t>1、经常性专项业务费支出</t>
  </si>
  <si>
    <t>2、一次性项目支出</t>
  </si>
  <si>
    <t>3、部门专项项目支出（已细化）</t>
  </si>
  <si>
    <t>4、部门专项项目支出（未细化）</t>
  </si>
  <si>
    <t>附表4</t>
  </si>
  <si>
    <t>2017年财政拨款收支预算表</t>
  </si>
  <si>
    <t xml:space="preserve">收    入</t>
  </si>
  <si>
    <t xml:space="preserve">支    出</t>
  </si>
  <si>
    <t>收入项目类别</t>
  </si>
  <si>
    <t>支出项目类别</t>
  </si>
  <si>
    <t>三、上缴上级支出</t>
  </si>
  <si>
    <t>四、对附属单位补助支出</t>
  </si>
  <si>
    <t>附表5</t>
  </si>
  <si>
    <t>2017年一般公共预算拨款支出预算表</t>
  </si>
  <si>
    <t>基本支出</t>
  </si>
  <si>
    <t>项目支出</t>
  </si>
  <si>
    <t>附表6</t>
  </si>
  <si>
    <t>2017年政府性基金拨款支出预算表</t>
  </si>
  <si>
    <t>附表7</t>
  </si>
  <si>
    <t>2017年一般公共预算拨款基本支出经济分类情况表</t>
  </si>
  <si>
    <t xml:space="preserve">项   目</t>
  </si>
  <si>
    <t xml:space="preserve">合  计</t>
  </si>
  <si>
    <t>一、工资福利支出</t>
  </si>
  <si>
    <t xml:space="preserve">  基本工资</t>
  </si>
  <si>
    <t xml:space="preserve">  津贴补贴</t>
  </si>
  <si>
    <t xml:space="preserve">  奖金</t>
  </si>
  <si>
    <t xml:space="preserve">  社会保障缴费</t>
  </si>
  <si>
    <t xml:space="preserve">  伙食费</t>
  </si>
  <si>
    <t xml:space="preserve">  伙食补助费</t>
  </si>
  <si>
    <t xml:space="preserve">  绩效工资</t>
  </si>
  <si>
    <t xml:space="preserve">  其他工资福利支出</t>
  </si>
  <si>
    <t>二、商品和服务支出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</si>
  <si>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</si>
  <si>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</si>
  <si>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</si>
  <si>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</si>
  <si>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</si>
  <si>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</si>
  <si>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</si>
  <si>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</si>
  <si>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</si>
  <si>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因公出国（境）?用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</si>
  <si>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</si>
  <si>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</si>
  <si>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</si>
  <si>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</si>
  <si>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</si>
  <si>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</si>
  <si>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</si>
  <si>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</si>
  <si>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</si>
  <si>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</si>
  <si>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</si>
  <si>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</si>
  <si>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</si>
  <si>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</si>
  <si>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</si>
  <si>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</si>
  <si>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三、对个人和家庭的补助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</si>
  <si>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</si>
  <si>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</si>
  <si>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</si>
  <si>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</si>
  <si>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</si>
  <si>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</si>
  <si>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</t>
  </si>
  <si>
    <t xml:space="preserve">  助学金</t>
  </si>
  <si>
    <t xml:space="preserve">  奖励金</t>
  </si>
  <si>
    <t xml:space="preserve">  生产补贴</t>
  </si>
  <si>
    <t xml:space="preserve">  住房公积金</t>
  </si>
  <si>
    <t xml:space="preserve">  提租补贴</t>
  </si>
  <si>
    <t xml:space="preserve">  购房补贴</t>
  </si>
  <si>
    <t xml:space="preserve">  其他对个人和家庭的补助支出</t>
  </si>
  <si>
    <t>四、对企事业单位的补贴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</si>
  <si>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</si>
  <si>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</si>
  <si>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</si>
  <si>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</si>
  <si>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五、债务利息支出</t>
  </si>
  <si>
    <t xml:space="preserve">  国内债务利息</t>
  </si>
  <si>
    <t xml:space="preserve">  国外债务利息</t>
  </si>
  <si>
    <t>六、其他资本性支出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</si>
  <si>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</si>
  <si>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</si>
  <si>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</si>
  <si>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</si>
  <si>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</si>
  <si>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</si>
  <si>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</si>
  <si>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</si>
  <si>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</si>
  <si>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</si>
  <si>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</si>
  <si>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其他交通工具购置</t>
  </si>
  <si>
    <t xml:space="preserve">  公务用车购置</t>
  </si>
  <si>
    <t xml:space="preserve">  产权参股</t>
  </si>
  <si>
    <t xml:space="preserve">  其他资本性支出</t>
  </si>
  <si>
    <t>七、其他支出</t>
  </si>
  <si>
    <t xml:space="preserve">  其他支出</t>
  </si>
  <si>
    <t>总计</t>
  </si>
  <si>
    <t>附表8</t>
  </si>
  <si>
    <t>2017年一般公共预算三公经费支出预算表</t>
  </si>
  <si>
    <t>项目</t>
  </si>
  <si>
    <t>本年预算数</t>
  </si>
  <si>
    <t>1、因公出国（境）?用</t>
  </si>
  <si>
    <t>2、公务接待费</t>
  </si>
  <si>
    <t>3、公务用车费</t>
  </si>
  <si>
    <t>其中：（1）公务用车购置费</t>
  </si>
  <si>
    <t xml:space="preserve">      （2）公务用车运行维护费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</si>
</sst>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00"/>
  </numFmts>
  <fonts count="19">
    <font>
      <sz val="9.000000"/>
      <color theme="1"/>
      <name val="宋体"/>
    </font>
    <font>
      <sz val="11.000000"/>
      <color indexed="64"/>
      <name val="宋体"/>
    </font>
    <font>
      <sz val="10.000000"/>
      <name val="Arial"/>
    </font>
    <font>
      <sz val="12.000000"/>
      <name val="宋体"/>
    </font>
    <font>
      <sz val="12.000000"/>
      <color indexed="64"/>
      <name val="仿宋_GB2312"/>
    </font>
    <font>
      <sz val="12.000000"/>
      <color indexed="64"/>
      <name val="黑体"/>
    </font>
    <font>
      <sz val="12.000000"/>
      <color indexed="64"/>
      <name val="宋体"/>
    </font>
    <font>
      <b/>
      <sz val="18.000000"/>
      <name val="宋体"/>
    </font>
    <font>
      <sz val="11.000000"/>
      <name val="宋体"/>
    </font>
    <font>
      <sz val="12.000000"/>
      <name val="Times New Roman"/>
    </font>
    <font>
      <sz val="10.000000"/>
      <name val="宋体"/>
    </font>
    <font>
      <sz val="8.000000"/>
      <name val="宋体"/>
    </font>
    <font>
      <sz val="18.000000"/>
      <name val="方正小标宋简体"/>
    </font>
    <font>
      <b/>
      <sz val="18.000000"/>
      <color indexed="64"/>
      <name val="宋体"/>
    </font>
    <font>
      <b/>
      <sz val="12.000000"/>
      <color indexed="64"/>
      <name val="宋体"/>
    </font>
    <font>
      <b/>
      <sz val="11.000000"/>
      <color indexed="64"/>
      <name val="宋体"/>
    </font>
    <font>
      <sz val="12.000000"/>
      <name val="楷体_GB2312"/>
    </font>
    <font>
      <b/>
      <sz val="12.000000"/>
      <name val="宋体"/>
    </font>
    <font>
      <sz val="12.000000"/>
      <name val="华文中宋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5"/>
      </patternFill>
    </fill>
    <fill>
      <patternFill patternType="solid">
        <fgColor indexed="31"/>
        <bgColor indexed="65"/>
      </patternFill>
    </fill>
    <fill>
      <patternFill patternType="solid">
        <fgColor indexed="65"/>
        <bgColor indexed="65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</borders>
  <cellStyleXfs count="6">
    <xf fontId="0" fillId="0" borderId="0" numFmtId="0" applyNumberFormat="1" applyFont="1" applyFill="1" applyBorder="1"/>
    <xf fontId="1" fillId="2" borderId="0" numFmtId="0" applyNumberFormat="1" applyFont="1" applyFill="1" applyBorder="1">
      <alignment vertical="center"/>
    </xf>
    <xf fontId="1" fillId="3" borderId="0" numFmtId="0" applyNumberFormat="1" applyFont="1" applyFill="1" applyBorder="1">
      <alignment vertical="center"/>
    </xf>
    <xf fontId="1" fillId="3" borderId="0" numFmtId="0" applyNumberFormat="1" applyFont="1" applyFill="1" applyBorder="1">
      <alignment vertical="center"/>
    </xf>
    <xf fontId="2" fillId="0" borderId="0" numFmtId="0" applyNumberFormat="1" applyFont="1" applyFill="1" applyBorder="1"/>
    <xf fontId="1" fillId="3" borderId="0" numFmtId="0" applyNumberFormat="1" applyFont="1" applyFill="1" applyBorder="1">
      <alignment vertical="center"/>
    </xf>
  </cellStyleXfs>
  <cellXfs count="116">
    <xf fontId="0" fillId="0" borderId="0" numFmtId="0" xfId="0"/>
    <xf fontId="0" fillId="3" borderId="0" numFmtId="0" xfId="0" applyFill="1"/>
    <xf fontId="3" fillId="0" borderId="0" numFmtId="0" xfId="0" applyFont="1"/>
    <xf fontId="4" fillId="4" borderId="0" numFmtId="0" xfId="0" applyFont="1" applyFill="1"/>
    <xf fontId="5" fillId="4" borderId="0" numFmtId="0" xfId="0" applyFont="1" applyFill="1"/>
    <xf fontId="6" fillId="4" borderId="0" numFmtId="1" xfId="0" applyNumberFormat="1" applyFont="1" applyFill="1"/>
    <xf fontId="7" fillId="0" borderId="0" numFmtId="0" xfId="0" applyFont="1" applyAlignment="1" applyProtection="1">
      <alignment horizontal="center" vertical="center"/>
    </xf>
    <xf fontId="3" fillId="4" borderId="0" numFmtId="0" xfId="0" applyFont="1" applyFill="1" applyAlignment="1">
      <alignment vertical="center"/>
    </xf>
    <xf fontId="3" fillId="0" borderId="0" numFmtId="0" xfId="0" applyFont="1" applyAlignment="1">
      <alignment vertical="center"/>
    </xf>
    <xf fontId="3" fillId="4" borderId="0" numFmtId="0" xfId="0" applyFont="1" applyFill="1" applyAlignment="1">
      <alignment horizontal="right" vertical="center"/>
    </xf>
    <xf fontId="3" fillId="0" borderId="1" numFmtId="0" xfId="0" applyFont="1" applyBorder="1" applyAlignment="1" applyProtection="1">
      <alignment horizontal="center" vertical="center" wrapText="1"/>
    </xf>
    <xf fontId="3" fillId="0" borderId="2" numFmtId="0" xfId="0" applyFont="1" applyBorder="1" applyAlignment="1" applyProtection="1">
      <alignment horizontal="center" vertical="center" wrapText="1"/>
    </xf>
    <xf fontId="3" fillId="0" borderId="2" numFmtId="0" xfId="0" applyFont="1" applyBorder="1" applyAlignment="1" applyProtection="1">
      <alignment horizontal="center" vertical="center"/>
    </xf>
    <xf fontId="0" fillId="0" borderId="0" numFmtId="0" xfId="0"/>
    <xf fontId="8" fillId="0" borderId="1" numFmtId="0" xfId="0" applyFont="1" applyBorder="1" applyAlignment="1">
      <alignment horizontal="center" vertical="center"/>
    </xf>
    <xf fontId="8" fillId="0" borderId="3" numFmtId="3" xfId="0" applyNumberFormat="1" applyFont="1" applyBorder="1" applyAlignment="1">
      <alignment horizontal="center" vertical="center"/>
    </xf>
    <xf fontId="8" fillId="0" borderId="1" numFmtId="3" xfId="0" applyNumberFormat="1" applyFont="1" applyBorder="1" applyAlignment="1">
      <alignment horizontal="center" vertical="center"/>
    </xf>
    <xf fontId="0" fillId="0" borderId="1" numFmtId="0" xfId="0" applyBorder="1"/>
    <xf fontId="8" fillId="0" borderId="1" numFmtId="3" xfId="0" applyNumberFormat="1" applyFont="1" applyBorder="1" applyAlignment="1">
      <alignment horizontal="center" vertical="center" wrapText="1"/>
    </xf>
    <xf fontId="8" fillId="0" borderId="2" numFmtId="0" xfId="0" applyFont="1" applyBorder="1" applyAlignment="1">
      <alignment vertical="center"/>
    </xf>
    <xf fontId="8" fillId="0" borderId="3" numFmtId="2" xfId="0" applyNumberFormat="1" applyFont="1" applyBorder="1" applyAlignment="1" applyProtection="1">
      <alignment horizontal="right" vertical="center" wrapText="1"/>
    </xf>
    <xf fontId="8" fillId="0" borderId="4" numFmtId="0" xfId="0" applyFont="1" applyBorder="1" applyAlignment="1">
      <alignment vertical="center"/>
    </xf>
    <xf fontId="8" fillId="0" borderId="5" numFmtId="2" xfId="0" applyNumberFormat="1" applyFont="1" applyBorder="1" applyAlignment="1" applyProtection="1">
      <alignment horizontal="right" vertical="center" wrapText="1"/>
    </xf>
    <xf fontId="8" fillId="0" borderId="1" numFmtId="2" xfId="0" applyNumberFormat="1" applyFont="1" applyBorder="1" applyAlignment="1" applyProtection="1">
      <alignment horizontal="right" vertical="center" wrapText="1"/>
    </xf>
    <xf fontId="8" fillId="0" borderId="2" numFmtId="2" xfId="0" applyNumberFormat="1" applyFont="1" applyBorder="1" applyAlignment="1" applyProtection="1">
      <alignment horizontal="right" vertical="center" wrapText="1"/>
    </xf>
    <xf fontId="8" fillId="0" borderId="6" numFmtId="2" xfId="0" applyNumberFormat="1" applyFont="1" applyBorder="1" applyAlignment="1" applyProtection="1">
      <alignment horizontal="right" vertical="center" wrapText="1"/>
    </xf>
    <xf fontId="8" fillId="0" borderId="1" numFmtId="0" xfId="0" applyFont="1" applyBorder="1" applyAlignment="1">
      <alignment vertical="center"/>
    </xf>
    <xf fontId="8" fillId="0" borderId="7" numFmtId="4" xfId="0" applyNumberFormat="1" applyFont="1" applyBorder="1" applyAlignment="1" applyProtection="1">
      <alignment horizontal="right" vertical="center" wrapText="1"/>
    </xf>
    <xf fontId="8" fillId="0" borderId="1" numFmtId="4" xfId="0" applyNumberFormat="1" applyFont="1" applyBorder="1" applyAlignment="1" applyProtection="1">
      <alignment horizontal="right" vertical="center" wrapText="1"/>
    </xf>
    <xf fontId="8" fillId="4" borderId="1" numFmtId="0" xfId="0" applyFont="1" applyFill="1" applyBorder="1" applyAlignment="1">
      <alignment horizontal="left" vertical="center"/>
    </xf>
    <xf fontId="8" fillId="4" borderId="1" numFmtId="1" xfId="0" applyNumberFormat="1" applyFont="1" applyFill="1" applyBorder="1" applyAlignment="1">
      <alignment horizontal="left" vertical="center"/>
    </xf>
    <xf fontId="8" fillId="4" borderId="1" numFmtId="1" xfId="0" applyNumberFormat="1" applyFont="1" applyFill="1" applyBorder="1" applyAlignment="1">
      <alignment horizontal="center" vertical="center"/>
    </xf>
    <xf fontId="8" fillId="0" borderId="7" numFmtId="2" xfId="0" applyNumberFormat="1" applyFont="1" applyBorder="1" applyAlignment="1" applyProtection="1">
      <alignment horizontal="right" vertical="center" wrapText="1"/>
    </xf>
    <xf fontId="8" fillId="4" borderId="2" numFmtId="0" xfId="0" applyFont="1" applyFill="1" applyBorder="1" applyAlignment="1">
      <alignment horizontal="left" vertical="center"/>
    </xf>
    <xf fontId="8" fillId="0" borderId="8" numFmtId="0" xfId="0" applyFont="1" applyBorder="1" applyAlignment="1">
      <alignment vertical="center"/>
    </xf>
    <xf fontId="0" fillId="0" borderId="1" numFmtId="0" xfId="0" applyBorder="1" applyAlignment="1">
      <alignment horizontal="right" vertical="center" wrapText="1"/>
    </xf>
    <xf fontId="8" fillId="4" borderId="2" numFmtId="1" xfId="0" applyNumberFormat="1" applyFont="1" applyFill="1" applyBorder="1" applyAlignment="1">
      <alignment horizontal="left" vertical="center"/>
    </xf>
    <xf fontId="8" fillId="0" borderId="1" numFmtId="4" xfId="0" applyNumberFormat="1" applyFont="1" applyBorder="1" applyAlignment="1">
      <alignment horizontal="center" vertical="center" wrapText="1"/>
    </xf>
    <xf fontId="9" fillId="0" borderId="0" numFmtId="0" xfId="0" applyFont="1"/>
    <xf fontId="7" fillId="4" borderId="0" numFmtId="0" xfId="0" applyFont="1" applyFill="1" applyAlignment="1" applyProtection="1">
      <alignment horizontal="center" vertical="center"/>
    </xf>
    <xf fontId="6" fillId="0" borderId="0" numFmtId="1" xfId="0" applyNumberFormat="1" applyFont="1"/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1" numFmtId="0" xfId="0" applyFont="1" applyBorder="1" applyAlignment="1" applyProtection="1">
      <alignment horizontal="center" vertical="center"/>
    </xf>
    <xf fontId="3" fillId="0" borderId="1" numFmtId="1" xfId="0" applyNumberFormat="1" applyFont="1" applyBorder="1" applyAlignment="1">
      <alignment horizontal="center" vertical="center" wrapText="1"/>
    </xf>
    <xf fontId="3" fillId="0" borderId="7" numFmtId="0" xfId="0" applyFont="1" applyBorder="1" applyAlignment="1" applyProtection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3" fillId="0" borderId="9" numFmtId="1" xfId="0" applyNumberFormat="1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7" numFmtId="1" xfId="0" applyNumberFormat="1" applyFont="1" applyBorder="1" applyAlignment="1" applyProtection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0" borderId="8" numFmtId="1" xfId="0" applyNumberFormat="1" applyFont="1" applyBorder="1" applyAlignment="1">
      <alignment horizontal="center" vertical="center" wrapText="1"/>
    </xf>
    <xf fontId="3" fillId="0" borderId="1" numFmtId="1" xfId="0" applyNumberFormat="1" applyFont="1" applyBorder="1" applyAlignment="1" applyProtection="1">
      <alignment horizontal="center" vertical="center" wrapText="1"/>
    </xf>
    <xf fontId="3" fillId="0" borderId="3" numFmtId="0" xfId="0" applyFont="1" applyBorder="1" applyAlignment="1">
      <alignment horizontal="center" vertical="center"/>
    </xf>
    <xf fontId="10" fillId="0" borderId="0" numFmtId="0" xfId="0" applyFont="1"/>
    <xf fontId="10" fillId="0" borderId="2" numFmtId="49" xfId="0" applyNumberFormat="1" applyFont="1" applyBorder="1" applyAlignment="1" applyProtection="1">
      <alignment horizontal="left" vertical="center"/>
    </xf>
    <xf fontId="10" fillId="0" borderId="2" numFmtId="2" xfId="0" applyNumberFormat="1" applyFont="1" applyBorder="1" applyAlignment="1" applyProtection="1">
      <alignment horizontal="right" vertical="center"/>
    </xf>
    <xf fontId="10" fillId="0" borderId="1" numFmtId="2" xfId="0" applyNumberFormat="1" applyFont="1" applyBorder="1" applyAlignment="1" applyProtection="1">
      <alignment horizontal="right" vertical="center"/>
    </xf>
    <xf fontId="10" fillId="0" borderId="2" numFmtId="4" xfId="0" applyNumberFormat="1" applyFont="1" applyBorder="1" applyAlignment="1" applyProtection="1">
      <alignment horizontal="right" vertical="center" wrapText="1"/>
    </xf>
    <xf fontId="10" fillId="0" borderId="1" numFmtId="4" xfId="0" applyNumberFormat="1" applyFont="1" applyBorder="1" applyAlignment="1" applyProtection="1">
      <alignment horizontal="right" vertical="center" wrapText="1"/>
    </xf>
    <xf fontId="7" fillId="0" borderId="0" numFmtId="0" xfId="0" applyFont="1" applyAlignment="1">
      <alignment horizontal="center" vertical="center"/>
    </xf>
    <xf fontId="3" fillId="0" borderId="1" numFmtId="0" xfId="0" applyFont="1" applyBorder="1" applyAlignment="1">
      <alignment horizontal="centerContinuous" vertical="center"/>
    </xf>
    <xf fontId="3" fillId="0" borderId="1" numFmtId="0" xfId="0" applyFont="1" applyBorder="1" applyAlignment="1">
      <alignment horizontal="center" vertical="center"/>
    </xf>
    <xf fontId="3" fillId="0" borderId="3" numFmtId="2" xfId="0" applyNumberFormat="1" applyFont="1" applyBorder="1" applyAlignment="1" applyProtection="1">
      <alignment horizontal="right" vertical="center" wrapText="1"/>
    </xf>
    <xf fontId="3" fillId="0" borderId="3" numFmtId="2" xfId="0" applyNumberFormat="1" applyFont="1" applyBorder="1" applyAlignment="1" applyProtection="1">
      <alignment horizontal="right" vertical="center"/>
    </xf>
    <xf fontId="3" fillId="0" borderId="1" numFmtId="2" xfId="0" applyNumberFormat="1" applyFont="1" applyBorder="1" applyAlignment="1" applyProtection="1">
      <alignment horizontal="right" vertical="center" wrapText="1"/>
    </xf>
    <xf fontId="3" fillId="0" borderId="1" numFmtId="0" xfId="0" applyFont="1" applyBorder="1" applyAlignment="1">
      <alignment vertical="center"/>
    </xf>
    <xf fontId="3" fillId="0" borderId="7" numFmtId="2" xfId="0" applyNumberFormat="1" applyFont="1" applyBorder="1" applyAlignment="1">
      <alignment horizontal="right" vertical="center" wrapText="1"/>
    </xf>
    <xf fontId="3" fillId="0" borderId="1" numFmtId="2" xfId="0" applyNumberFormat="1" applyFont="1" applyBorder="1" applyAlignment="1">
      <alignment horizontal="right" vertical="center" wrapText="1"/>
    </xf>
    <xf fontId="3" fillId="0" borderId="10" numFmtId="2" xfId="0" applyNumberFormat="1" applyFont="1" applyBorder="1" applyAlignment="1" applyProtection="1">
      <alignment horizontal="right" vertical="center" wrapText="1"/>
    </xf>
    <xf fontId="9" fillId="0" borderId="1" numFmtId="0" xfId="0" applyFont="1" applyBorder="1"/>
    <xf fontId="9" fillId="0" borderId="1" numFmtId="2" xfId="0" applyNumberFormat="1" applyFont="1" applyBorder="1"/>
    <xf fontId="0" fillId="0" borderId="0" numFmtId="0" xfId="0" applyAlignment="1" applyProtection="1">
      <alignment vertical="center"/>
    </xf>
    <xf fontId="7" fillId="0" borderId="0" numFmtId="0" xfId="0" applyFont="1" applyAlignment="1" applyProtection="1">
      <alignment horizontal="center" vertical="center" wrapText="1"/>
    </xf>
    <xf fontId="3" fillId="4" borderId="0" numFmtId="1" xfId="0" applyNumberFormat="1" applyFont="1" applyFill="1" applyProtection="1"/>
    <xf fontId="8" fillId="0" borderId="11" numFmtId="0" xfId="0" applyFont="1" applyBorder="1" applyAlignment="1">
      <alignment horizontal="center" vertical="center"/>
    </xf>
    <xf fontId="8" fillId="0" borderId="12" numFmtId="0" xfId="0" applyFont="1" applyBorder="1" applyAlignment="1">
      <alignment horizontal="center" vertical="center" wrapText="1"/>
    </xf>
    <xf fontId="11" fillId="0" borderId="0" numFmtId="0" xfId="0" applyFont="1" applyAlignment="1">
      <alignment vertical="center"/>
    </xf>
    <xf fontId="12" fillId="0" borderId="0" numFmtId="0" xfId="0" applyFont="1" applyAlignment="1">
      <alignment vertical="center"/>
    </xf>
    <xf fontId="8" fillId="0" borderId="3" numFmtId="0" xfId="0" applyFont="1" applyBorder="1" applyAlignment="1">
      <alignment horizontal="center" vertical="center" wrapText="1"/>
    </xf>
    <xf fontId="10" fillId="0" borderId="2" numFmtId="49" xfId="0" applyNumberFormat="1" applyFont="1" applyBorder="1" applyAlignment="1" applyProtection="1">
      <alignment vertical="center"/>
    </xf>
    <xf fontId="10" fillId="0" borderId="2" numFmtId="4" xfId="0" applyNumberFormat="1" applyFont="1" applyBorder="1" applyAlignment="1" applyProtection="1">
      <alignment horizontal="right" vertical="center"/>
    </xf>
    <xf fontId="10" fillId="0" borderId="1" numFmtId="4" xfId="0" applyNumberFormat="1" applyFont="1" applyBorder="1" applyAlignment="1" applyProtection="1">
      <alignment horizontal="right" vertical="center"/>
    </xf>
    <xf fontId="13" fillId="0" borderId="0" numFmtId="0" xfId="0" applyFont="1" applyAlignment="1">
      <alignment horizontal="center" vertical="center"/>
    </xf>
    <xf fontId="14" fillId="0" borderId="1" numFmtId="0" xfId="0" applyFont="1" applyBorder="1" applyAlignment="1">
      <alignment horizontal="center" vertical="center" wrapText="1"/>
    </xf>
    <xf fontId="15" fillId="0" borderId="1" numFmtId="0" xfId="0" applyFont="1" applyBorder="1" applyAlignment="1">
      <alignment horizontal="left" vertical="center" wrapText="1"/>
    </xf>
    <xf fontId="10" fillId="0" borderId="3" numFmtId="2" xfId="0" applyNumberFormat="1" applyFont="1" applyBorder="1" applyAlignment="1">
      <alignment horizontal="right" vertical="center"/>
    </xf>
    <xf fontId="1" fillId="0" borderId="2" numFmtId="0" xfId="0" applyFont="1" applyBorder="1" applyAlignment="1">
      <alignment horizontal="left" vertical="center" wrapText="1"/>
    </xf>
    <xf fontId="10" fillId="0" borderId="3" numFmtId="2" xfId="0" applyNumberFormat="1" applyFont="1" applyBorder="1" applyAlignment="1" applyProtection="1">
      <alignment horizontal="right" vertical="center"/>
    </xf>
    <xf fontId="10" fillId="0" borderId="10" numFmtId="2" xfId="0" applyNumberFormat="1" applyFont="1" applyBorder="1" applyAlignment="1" applyProtection="1">
      <alignment horizontal="right" vertical="center"/>
    </xf>
    <xf fontId="15" fillId="0" borderId="2" numFmtId="0" xfId="0" applyFont="1" applyBorder="1" applyAlignment="1">
      <alignment horizontal="left" vertical="center" wrapText="1"/>
    </xf>
    <xf fontId="9" fillId="0" borderId="0" numFmtId="160" xfId="0" applyNumberFormat="1" applyFont="1" applyProtection="1"/>
    <xf fontId="9" fillId="0" borderId="6" numFmtId="160" xfId="0" applyNumberFormat="1" applyFont="1" applyBorder="1" applyProtection="1"/>
    <xf fontId="10" fillId="0" borderId="10" numFmtId="2" xfId="0" applyNumberFormat="1" applyFont="1" applyBorder="1" applyAlignment="1">
      <alignment horizontal="right" vertical="center"/>
    </xf>
    <xf fontId="10" fillId="0" borderId="7" numFmtId="2" xfId="0" applyNumberFormat="1" applyFont="1" applyBorder="1" applyAlignment="1" applyProtection="1">
      <alignment horizontal="right" vertical="center"/>
    </xf>
    <xf fontId="15" fillId="0" borderId="7" numFmtId="2" xfId="0" applyNumberFormat="1" applyFont="1" applyBorder="1" applyAlignment="1">
      <alignment horizontal="right" vertical="center"/>
    </xf>
    <xf fontId="1" fillId="0" borderId="1" numFmtId="0" xfId="0" applyFont="1" applyBorder="1" applyAlignment="1">
      <alignment horizontal="left" vertical="center" wrapText="1"/>
    </xf>
    <xf fontId="15" fillId="0" borderId="1" numFmtId="2" xfId="0" applyNumberFormat="1" applyFont="1" applyBorder="1" applyAlignment="1">
      <alignment horizontal="right" vertical="center"/>
    </xf>
    <xf fontId="1" fillId="0" borderId="1" numFmtId="2" xfId="0" applyNumberFormat="1" applyFont="1" applyBorder="1" applyAlignment="1">
      <alignment horizontal="right" vertical="center"/>
    </xf>
    <xf fontId="15" fillId="0" borderId="1" numFmtId="0" xfId="0" applyFont="1" applyBorder="1" applyAlignment="1">
      <alignment horizontal="center" vertical="center" wrapText="1"/>
    </xf>
    <xf fontId="15" fillId="0" borderId="1" numFmtId="0" xfId="0" applyFont="1" applyBorder="1" applyAlignment="1">
      <alignment horizontal="right" vertical="center"/>
    </xf>
    <xf fontId="16" fillId="0" borderId="13" numFmtId="0" xfId="0" applyFont="1" applyBorder="1" applyAlignment="1">
      <alignment vertical="center"/>
    </xf>
    <xf fontId="16" fillId="0" borderId="0" numFmtId="0" xfId="0" applyFont="1"/>
    <xf fontId="17" fillId="0" borderId="14" numFmtId="0" xfId="0" applyFont="1" applyBorder="1" applyAlignment="1">
      <alignment horizontal="center" vertical="center"/>
    </xf>
    <xf fontId="17" fillId="0" borderId="15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/>
    </xf>
    <xf fontId="3" fillId="0" borderId="3" numFmtId="2" xfId="0" applyNumberFormat="1" applyFont="1" applyBorder="1" applyAlignment="1" applyProtection="1">
      <alignment vertical="center"/>
    </xf>
    <xf fontId="3" fillId="0" borderId="2" numFmtId="0" xfId="0" applyFont="1" applyBorder="1" applyAlignment="1">
      <alignment vertical="center"/>
    </xf>
    <xf fontId="3" fillId="0" borderId="1" numFmtId="4" xfId="0" applyNumberFormat="1" applyFont="1" applyBorder="1" applyAlignment="1" applyProtection="1">
      <alignment vertical="center"/>
    </xf>
    <xf fontId="18" fillId="0" borderId="0" numFmtId="0" xfId="0" applyFont="1"/>
    <xf fontId="3" fillId="0" borderId="10" numFmtId="4" xfId="0" applyNumberFormat="1" applyFont="1" applyBorder="1" applyAlignment="1" applyProtection="1">
      <alignment vertical="center"/>
    </xf>
    <xf fontId="3" fillId="0" borderId="5" numFmtId="0" xfId="0" applyFont="1" applyBorder="1" applyAlignment="1">
      <alignment vertical="center"/>
    </xf>
    <xf fontId="3" fillId="0" borderId="3" numFmtId="4" xfId="0" applyNumberFormat="1" applyFont="1" applyBorder="1" applyAlignment="1" applyProtection="1">
      <alignment vertical="center"/>
    </xf>
    <xf fontId="3" fillId="0" borderId="5" numFmtId="0" xfId="0" applyFont="1" applyBorder="1" applyAlignment="1">
      <alignment horizontal="left" vertical="center" wrapText="1"/>
    </xf>
    <xf fontId="3" fillId="0" borderId="16" numFmtId="0" xfId="0" applyFont="1" applyBorder="1" applyAlignment="1">
      <alignment horizontal="left" vertical="center" wrapText="1"/>
    </xf>
    <xf fontId="3" fillId="0" borderId="17" numFmtId="4" xfId="0" applyNumberFormat="1" applyFont="1" applyBorder="1" applyAlignment="1" applyProtection="1">
      <alignment vertical="center"/>
    </xf>
  </cellXfs>
  <cellStyles count="6">
    <cellStyle name="Percent" xfId="1" builtinId="5"/>
    <cellStyle name="Normal" xfId="0" builtinId="0"/>
    <cellStyle name="Currency" xfId="2" builtinId="4"/>
    <cellStyle name="Currency[0]" xfId="3" builtinId="7"/>
    <cellStyle name="Comma" xfId="4" builtinId="3"/>
    <cellStyle name="Comma [0]" xfId="5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1" Type="http://schemas.openxmlformats.org/officeDocument/2006/relationships/styles" Target="styles.xml"/><Relationship  Id="rId10" Type="http://schemas.openxmlformats.org/officeDocument/2006/relationships/sharedStrings" Target="sharedStrings.xml"/><Relationship  Id="rId9" Type="http://schemas.openxmlformats.org/officeDocument/2006/relationships/theme" Target="theme/theme1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8" Type="http://schemas.openxmlformats.org/officeDocument/2006/relationships/worksheet" Target="worksheets/sheet8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等线"/>
        <a:ea typeface="Arial"/>
        <a:cs typeface="Arial"/>
      </a:majorFont>
      <a:minorFont>
        <a:latin typeface="等线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showZeros="0" topLeftCell="A4" zoomScale="100" workbookViewId="0">
      <selection activeCell="A1" activeCellId="0" sqref="A1"/>
    </sheetView>
  </sheetViews>
  <sheetFormatPr baseColWidth="8" defaultColWidth="6.8320299999999996" defaultRowHeight="12.75" customHeight="1"/>
  <cols>
    <col customWidth="1" min="1" max="1" width="35.832000000000001"/>
    <col customWidth="1" min="2" max="2" width="21.164100000000001"/>
    <col customWidth="1" min="3" max="3" width="40.5"/>
    <col customWidth="1" min="4" max="5" width="21"/>
    <col customWidth="1" min="6" max="7" style="1" width="21"/>
    <col customWidth="1" min="8" max="8" width="21"/>
    <col customWidth="1" min="9" max="9" width="18.164100000000001"/>
    <col customWidth="1" min="10" max="244" width="8"/>
    <col customWidth="1" min="245" max="257" width="6.8320299999999996"/>
  </cols>
  <sheetData>
    <row r="1" ht="21" customHeight="1">
      <c r="A1" s="2" t="s">
        <v>0</v>
      </c>
      <c r="B1" s="3"/>
      <c r="C1" s="3"/>
      <c r="D1" s="4"/>
      <c r="E1" s="4"/>
      <c r="H1" s="5"/>
      <c r="I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</row>
    <row r="2" ht="22.5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</row>
    <row r="3" ht="20.25" customHeight="1">
      <c r="B3" s="7"/>
      <c r="C3" s="7"/>
      <c r="D3" s="7"/>
      <c r="E3" s="8"/>
      <c r="H3" s="5"/>
      <c r="I3" s="9" t="s">
        <v>2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</row>
    <row r="4" ht="20.25" customHeight="1">
      <c r="A4" s="10" t="s">
        <v>3</v>
      </c>
      <c r="B4" s="11" t="s">
        <v>4</v>
      </c>
      <c r="C4" s="12" t="s">
        <v>5</v>
      </c>
      <c r="D4" s="11" t="s">
        <v>6</v>
      </c>
      <c r="E4" s="10" t="s">
        <v>7</v>
      </c>
      <c r="F4" s="10"/>
      <c r="G4" s="10"/>
      <c r="H4" s="10"/>
      <c r="I4" s="10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</row>
    <row r="5" ht="20.25" customHeight="1">
      <c r="A5" s="10"/>
      <c r="B5" s="11"/>
      <c r="C5" s="12"/>
      <c r="D5" s="11"/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</row>
    <row r="6" ht="19.5" customHeight="1">
      <c r="A6" s="10"/>
      <c r="B6" s="11"/>
      <c r="C6" s="12"/>
      <c r="D6" s="11"/>
      <c r="E6" s="10"/>
      <c r="F6" s="10"/>
      <c r="G6" s="10"/>
      <c r="H6" s="10"/>
      <c r="I6" s="10"/>
      <c r="J6" s="13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</row>
    <row r="7" ht="21.600000000000001" customHeight="1">
      <c r="A7" s="14" t="s">
        <v>13</v>
      </c>
      <c r="B7" s="15">
        <v>1</v>
      </c>
      <c r="C7" s="14" t="s">
        <v>13</v>
      </c>
      <c r="D7" s="15"/>
      <c r="E7" s="16"/>
      <c r="F7" s="17"/>
      <c r="G7" s="17"/>
      <c r="H7" s="18"/>
      <c r="I7" s="18"/>
      <c r="J7" s="13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</row>
    <row r="8" ht="21.600000000000001" customHeight="1">
      <c r="A8" s="19" t="s">
        <v>14</v>
      </c>
      <c r="B8" s="20">
        <v>29827.650000000001</v>
      </c>
      <c r="C8" s="21" t="s">
        <v>15</v>
      </c>
      <c r="D8" s="22">
        <v>8469.3999999999996</v>
      </c>
      <c r="E8" s="23">
        <v>8469.3999999999996</v>
      </c>
      <c r="F8" s="23">
        <v>0</v>
      </c>
      <c r="G8" s="23">
        <v>0</v>
      </c>
      <c r="H8" s="23">
        <v>0</v>
      </c>
      <c r="I8" s="23">
        <f t="shared" ref="I8:I19" si="0">XFD8-XFD8-XFD8-XFD8-XFD8</f>
        <v>0</v>
      </c>
      <c r="J8" s="13"/>
      <c r="K8" s="13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</row>
    <row r="9" ht="21.600000000000001" customHeight="1">
      <c r="A9" s="19" t="s">
        <v>16</v>
      </c>
      <c r="B9" s="20">
        <v>0</v>
      </c>
      <c r="C9" s="21" t="s">
        <v>17</v>
      </c>
      <c r="D9" s="22">
        <v>5790</v>
      </c>
      <c r="E9" s="22">
        <v>5790</v>
      </c>
      <c r="F9" s="22">
        <v>0</v>
      </c>
      <c r="G9" s="22">
        <v>0</v>
      </c>
      <c r="H9" s="20">
        <v>0</v>
      </c>
      <c r="I9" s="23">
        <f t="shared" si="0"/>
        <v>0</v>
      </c>
      <c r="J9" s="13"/>
      <c r="K9" s="13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</row>
    <row r="10" ht="21.600000000000001" customHeight="1">
      <c r="A10" s="19" t="s">
        <v>18</v>
      </c>
      <c r="B10" s="20">
        <v>0</v>
      </c>
      <c r="C10" s="21" t="s">
        <v>19</v>
      </c>
      <c r="D10" s="22">
        <v>863.64999999999998</v>
      </c>
      <c r="E10" s="22">
        <v>863.64999999999998</v>
      </c>
      <c r="F10" s="22">
        <v>0</v>
      </c>
      <c r="G10" s="22">
        <v>0</v>
      </c>
      <c r="H10" s="20">
        <v>0</v>
      </c>
      <c r="I10" s="23">
        <f t="shared" si="0"/>
        <v>0</v>
      </c>
      <c r="J10" s="13"/>
      <c r="K10" s="13"/>
      <c r="L10" s="13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ht="21.600000000000001" customHeight="1">
      <c r="A11" s="19" t="s">
        <v>11</v>
      </c>
      <c r="B11" s="20">
        <v>0</v>
      </c>
      <c r="C11" s="21" t="s">
        <v>20</v>
      </c>
      <c r="D11" s="22">
        <v>1815.75</v>
      </c>
      <c r="E11" s="22">
        <v>1815.75</v>
      </c>
      <c r="F11" s="22">
        <v>0</v>
      </c>
      <c r="G11" s="22">
        <v>0</v>
      </c>
      <c r="H11" s="20">
        <v>0</v>
      </c>
      <c r="I11" s="23">
        <f t="shared" si="0"/>
        <v>0</v>
      </c>
      <c r="J11" s="13"/>
      <c r="L11" s="13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ht="21.600000000000001" customHeight="1">
      <c r="A12" s="19" t="s">
        <v>21</v>
      </c>
      <c r="B12" s="20">
        <v>0</v>
      </c>
      <c r="C12" s="21" t="s">
        <v>22</v>
      </c>
      <c r="D12" s="22">
        <v>21511.25</v>
      </c>
      <c r="E12" s="22">
        <v>21358.25</v>
      </c>
      <c r="F12" s="22">
        <v>0</v>
      </c>
      <c r="G12" s="22">
        <v>0</v>
      </c>
      <c r="H12" s="20">
        <v>0</v>
      </c>
      <c r="I12" s="23">
        <f t="shared" si="0"/>
        <v>153</v>
      </c>
      <c r="J12" s="13"/>
      <c r="K12" s="13"/>
      <c r="L12" s="13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ht="21.600000000000001" customHeight="1">
      <c r="A13" s="19" t="s">
        <v>23</v>
      </c>
      <c r="B13" s="20">
        <v>0</v>
      </c>
      <c r="C13" s="21" t="s">
        <v>24</v>
      </c>
      <c r="D13" s="22">
        <v>461.45999999999998</v>
      </c>
      <c r="E13" s="22">
        <v>461.45999999999998</v>
      </c>
      <c r="F13" s="22">
        <v>0</v>
      </c>
      <c r="G13" s="22">
        <v>0</v>
      </c>
      <c r="H13" s="20">
        <v>0</v>
      </c>
      <c r="I13" s="23">
        <f t="shared" si="0"/>
        <v>0</v>
      </c>
      <c r="J13" s="13"/>
      <c r="K13" s="13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ht="21.600000000000001" customHeight="1">
      <c r="A14" s="19" t="s">
        <v>25</v>
      </c>
      <c r="B14" s="20">
        <v>0</v>
      </c>
      <c r="C14" s="21" t="s">
        <v>26</v>
      </c>
      <c r="D14" s="24">
        <v>21049.790000000001</v>
      </c>
      <c r="E14" s="22">
        <v>20896.790000000001</v>
      </c>
      <c r="F14" s="22">
        <v>0</v>
      </c>
      <c r="G14" s="22">
        <v>0</v>
      </c>
      <c r="H14" s="20">
        <v>0</v>
      </c>
      <c r="I14" s="23">
        <f t="shared" si="0"/>
        <v>153</v>
      </c>
      <c r="J14" s="13"/>
      <c r="K14" s="13"/>
      <c r="L14" s="13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</row>
    <row r="15" ht="21.600000000000001" customHeight="1">
      <c r="A15" s="19" t="s">
        <v>27</v>
      </c>
      <c r="B15" s="23">
        <v>153</v>
      </c>
      <c r="C15" s="21" t="s">
        <v>28</v>
      </c>
      <c r="D15" s="25">
        <v>0</v>
      </c>
      <c r="E15" s="22">
        <v>0</v>
      </c>
      <c r="F15" s="22">
        <v>0</v>
      </c>
      <c r="G15" s="22">
        <v>0</v>
      </c>
      <c r="H15" s="20">
        <v>0</v>
      </c>
      <c r="I15" s="23">
        <f t="shared" si="0"/>
        <v>0</v>
      </c>
      <c r="J15" s="13"/>
      <c r="K15" s="13"/>
      <c r="L15" s="13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</row>
    <row r="16" ht="21.600000000000001" customHeight="1">
      <c r="A16" s="26"/>
      <c r="B16" s="27"/>
      <c r="C16" s="19" t="s">
        <v>29</v>
      </c>
      <c r="D16" s="22">
        <v>0</v>
      </c>
      <c r="E16" s="22">
        <v>0</v>
      </c>
      <c r="F16" s="22">
        <v>0</v>
      </c>
      <c r="G16" s="22">
        <v>0</v>
      </c>
      <c r="H16" s="20">
        <v>0</v>
      </c>
      <c r="I16" s="23">
        <f t="shared" si="0"/>
        <v>0</v>
      </c>
      <c r="J16" s="13"/>
      <c r="K16" s="13"/>
      <c r="L16" s="13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</row>
    <row r="17" ht="21.600000000000001" customHeight="1">
      <c r="A17" s="26"/>
      <c r="B17" s="28"/>
      <c r="C17" s="19" t="s">
        <v>30</v>
      </c>
      <c r="D17" s="22">
        <v>0</v>
      </c>
      <c r="E17" s="22">
        <v>0</v>
      </c>
      <c r="F17" s="22">
        <v>0</v>
      </c>
      <c r="G17" s="22">
        <v>0</v>
      </c>
      <c r="H17" s="20">
        <v>0</v>
      </c>
      <c r="I17" s="23">
        <f t="shared" si="0"/>
        <v>0</v>
      </c>
      <c r="J17" s="13"/>
      <c r="K17" s="13"/>
      <c r="L17" s="13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</row>
    <row r="18" ht="21.600000000000001" customHeight="1">
      <c r="A18" s="29"/>
      <c r="B18" s="28"/>
      <c r="C18" s="19" t="s">
        <v>31</v>
      </c>
      <c r="D18" s="22">
        <v>0</v>
      </c>
      <c r="E18" s="22">
        <v>0</v>
      </c>
      <c r="F18" s="22">
        <v>0</v>
      </c>
      <c r="G18" s="22">
        <v>0</v>
      </c>
      <c r="H18" s="20">
        <v>0</v>
      </c>
      <c r="I18" s="23">
        <f t="shared" si="0"/>
        <v>0</v>
      </c>
      <c r="J18" s="13"/>
      <c r="K18" s="13"/>
      <c r="L18" s="13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</row>
    <row r="19" ht="21.600000000000001" customHeight="1">
      <c r="A19" s="30"/>
      <c r="B19" s="28"/>
      <c r="C19" s="19" t="s">
        <v>32</v>
      </c>
      <c r="D19" s="24">
        <v>0</v>
      </c>
      <c r="E19" s="24">
        <v>0</v>
      </c>
      <c r="F19" s="24">
        <v>0</v>
      </c>
      <c r="G19" s="24">
        <v>0</v>
      </c>
      <c r="H19" s="23">
        <v>0</v>
      </c>
      <c r="I19" s="23">
        <f t="shared" si="0"/>
        <v>0</v>
      </c>
      <c r="J19" s="13"/>
      <c r="K19" s="13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</row>
    <row r="20" ht="21.600000000000001" customHeight="1">
      <c r="A20" s="31" t="s">
        <v>33</v>
      </c>
      <c r="B20" s="20">
        <f>SUM(XFD8:XFD15)</f>
        <v>29980.650000000001</v>
      </c>
      <c r="C20" s="14" t="s">
        <v>34</v>
      </c>
      <c r="D20" s="32">
        <f t="shared" ref="D20:I20" si="1">XFD65544+XFD65548+XFD65553+XFD65554+XFD65555</f>
        <v>29980.650000000001</v>
      </c>
      <c r="E20" s="32">
        <f t="shared" si="1"/>
        <v>29827.650000000001</v>
      </c>
      <c r="F20" s="32">
        <f t="shared" si="1"/>
        <v>0</v>
      </c>
      <c r="G20" s="32">
        <f t="shared" si="1"/>
        <v>0</v>
      </c>
      <c r="H20" s="32">
        <f t="shared" si="1"/>
        <v>0</v>
      </c>
      <c r="I20" s="32">
        <f t="shared" si="1"/>
        <v>153</v>
      </c>
      <c r="J20" s="13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</row>
    <row r="21" ht="21.600000000000001" customHeight="1">
      <c r="A21" s="33" t="s">
        <v>35</v>
      </c>
      <c r="B21" s="20">
        <v>0</v>
      </c>
      <c r="C21" s="34" t="s">
        <v>36</v>
      </c>
      <c r="D21" s="28"/>
      <c r="E21" s="28"/>
      <c r="F21" s="35"/>
      <c r="G21" s="35"/>
      <c r="H21" s="28"/>
      <c r="I21" s="28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</row>
    <row r="22" ht="21.600000000000001" customHeight="1">
      <c r="A22" s="36" t="s">
        <v>37</v>
      </c>
      <c r="B22" s="23">
        <v>0</v>
      </c>
      <c r="C22" s="34"/>
      <c r="D22" s="28"/>
      <c r="E22" s="28"/>
      <c r="F22" s="17"/>
      <c r="G22" s="17"/>
      <c r="H22" s="28"/>
      <c r="I22" s="28"/>
      <c r="J22" s="13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</row>
    <row r="23" ht="21.600000000000001" customHeight="1">
      <c r="A23" s="14" t="s">
        <v>38</v>
      </c>
      <c r="B23" s="32">
        <f>XFD20+XFD21+XFD22</f>
        <v>29980.650000000001</v>
      </c>
      <c r="C23" s="37" t="s">
        <v>39</v>
      </c>
      <c r="D23" s="23">
        <f t="shared" ref="D23:I23" si="2">XFD65544+XFD65548+XFD65553+XFD65554+XFD65555</f>
        <v>29980.650000000001</v>
      </c>
      <c r="E23" s="23">
        <f t="shared" si="2"/>
        <v>29827.650000000001</v>
      </c>
      <c r="F23" s="23">
        <f t="shared" si="2"/>
        <v>0</v>
      </c>
      <c r="G23" s="23">
        <f t="shared" si="2"/>
        <v>0</v>
      </c>
      <c r="H23" s="23">
        <f t="shared" si="2"/>
        <v>0</v>
      </c>
      <c r="I23" s="23">
        <f t="shared" si="2"/>
        <v>153</v>
      </c>
      <c r="J23" s="13"/>
    </row>
    <row r="24" ht="15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</sheetData>
  <mergeCells count="11">
    <mergeCell ref="A2:I2"/>
    <mergeCell ref="A4:A6"/>
    <mergeCell ref="B4:B6"/>
    <mergeCell ref="C4:C6"/>
    <mergeCell ref="D4:D6"/>
    <mergeCell ref="E4:I4"/>
    <mergeCell ref="E5:E6"/>
    <mergeCell ref="F5:F6"/>
    <mergeCell ref="G5:G6"/>
    <mergeCell ref="H5:H6"/>
    <mergeCell ref="I5:I6"/>
  </mergeCells>
  <printOptions headings="0" gridLines="0"/>
  <pageMargins left="0.55118100000000014" right="0.55118100000000014" top="0.59055100000000005" bottom="0.55118100000000014" header="0.51181100000000002" footer="0.47244099999999989"/>
  <pageSetup paperSize="9" scale="75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showZeros="0" zoomScale="100" workbookViewId="0">
      <selection activeCell="A1" activeCellId="0" sqref="A1"/>
    </sheetView>
  </sheetViews>
  <sheetFormatPr baseColWidth="8" defaultColWidth="6.8320299999999996" defaultRowHeight="12.75" customHeight="1"/>
  <cols>
    <col customWidth="1" min="1" max="1" style="38" width="18.5"/>
    <col customWidth="1" min="2" max="2" style="38" width="22.332000000000001"/>
    <col customWidth="1" min="3" max="13" style="38" width="17.664100000000001"/>
    <col customWidth="1" min="14" max="249" style="38" width="8"/>
    <col customWidth="1" min="250" max="257" style="38" width="6.8320299999999996"/>
  </cols>
  <sheetData>
    <row r="1" ht="21" customHeight="1">
      <c r="A1" s="2" t="s">
        <v>40</v>
      </c>
      <c r="B1" s="2"/>
      <c r="C1" s="3"/>
      <c r="D1" s="3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</row>
    <row r="2" ht="22.5" customHeight="1">
      <c r="A2" s="39" t="s">
        <v>41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</row>
    <row r="3" ht="20.25" customHeight="1">
      <c r="C3" s="7"/>
      <c r="D3" s="7"/>
      <c r="E3" s="7"/>
      <c r="F3" s="7"/>
      <c r="G3" s="7"/>
      <c r="H3" s="5"/>
      <c r="I3" s="40"/>
      <c r="J3" s="5"/>
      <c r="K3" s="5"/>
      <c r="L3" s="5"/>
      <c r="M3" s="9" t="s">
        <v>2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</row>
    <row r="4" ht="20.100000000000001" customHeight="1">
      <c r="A4" s="41" t="s">
        <v>42</v>
      </c>
      <c r="B4" s="41" t="s">
        <v>43</v>
      </c>
      <c r="C4" s="42" t="s">
        <v>44</v>
      </c>
      <c r="D4" s="43" t="s">
        <v>45</v>
      </c>
      <c r="E4" s="43"/>
      <c r="F4" s="43"/>
      <c r="G4" s="43"/>
      <c r="H4" s="43"/>
      <c r="I4" s="43"/>
      <c r="J4" s="43"/>
      <c r="K4" s="43"/>
      <c r="L4" s="43"/>
      <c r="M4" s="43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</row>
    <row r="5" ht="25.5" customHeight="1">
      <c r="A5" s="44"/>
      <c r="B5" s="44"/>
      <c r="C5" s="42"/>
      <c r="D5" s="45" t="s">
        <v>8</v>
      </c>
      <c r="E5" s="46" t="s">
        <v>9</v>
      </c>
      <c r="F5" s="47" t="s">
        <v>10</v>
      </c>
      <c r="G5" s="48" t="s">
        <v>11</v>
      </c>
      <c r="H5" s="49" t="s">
        <v>46</v>
      </c>
      <c r="I5" s="49" t="s">
        <v>47</v>
      </c>
      <c r="J5" s="49" t="s">
        <v>48</v>
      </c>
      <c r="K5" s="49" t="s">
        <v>27</v>
      </c>
      <c r="L5" s="49" t="s">
        <v>35</v>
      </c>
      <c r="M5" s="49" t="s">
        <v>49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</row>
    <row r="6" ht="33.75" customHeight="1">
      <c r="A6" s="44"/>
      <c r="B6" s="44"/>
      <c r="C6" s="42"/>
      <c r="D6" s="10"/>
      <c r="E6" s="50"/>
      <c r="F6" s="51"/>
      <c r="G6" s="41"/>
      <c r="H6" s="52"/>
      <c r="I6" s="52"/>
      <c r="J6" s="52"/>
      <c r="K6" s="52"/>
      <c r="L6" s="52"/>
      <c r="M6" s="52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</row>
    <row r="7" ht="25.5" customHeight="1">
      <c r="A7" s="53" t="s">
        <v>50</v>
      </c>
      <c r="B7" s="53" t="s">
        <v>50</v>
      </c>
      <c r="C7" s="53" t="s">
        <v>50</v>
      </c>
      <c r="D7" s="53" t="s">
        <v>50</v>
      </c>
      <c r="E7" s="53" t="s">
        <v>50</v>
      </c>
      <c r="F7" s="53" t="s">
        <v>50</v>
      </c>
      <c r="G7" s="53" t="s">
        <v>50</v>
      </c>
      <c r="H7" s="53" t="s">
        <v>50</v>
      </c>
      <c r="I7" s="53" t="s">
        <v>50</v>
      </c>
      <c r="J7" s="53" t="s">
        <v>50</v>
      </c>
      <c r="K7" s="53" t="s">
        <v>50</v>
      </c>
      <c r="L7" s="53" t="s">
        <v>50</v>
      </c>
      <c r="M7" s="53" t="s">
        <v>50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</row>
    <row r="8" s="54" customFormat="1" ht="23.25" customHeight="1">
      <c r="A8" s="55" t="s">
        <v>51</v>
      </c>
      <c r="B8" s="55"/>
      <c r="C8" s="56">
        <v>29980.650000000001</v>
      </c>
      <c r="D8" s="56">
        <v>29827.650000000001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153</v>
      </c>
      <c r="L8" s="56">
        <v>0</v>
      </c>
      <c r="M8" s="57">
        <v>0</v>
      </c>
    </row>
    <row r="9" ht="23.25" customHeight="1">
      <c r="A9" s="55" t="s">
        <v>52</v>
      </c>
      <c r="B9" s="55" t="s">
        <v>53</v>
      </c>
      <c r="C9" s="56">
        <v>28763.09</v>
      </c>
      <c r="D9" s="56">
        <v>28610.09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153</v>
      </c>
      <c r="L9" s="56">
        <v>0</v>
      </c>
      <c r="M9" s="57">
        <v>0</v>
      </c>
    </row>
    <row r="10" ht="23.25" customHeight="1">
      <c r="A10" s="55" t="s">
        <v>54</v>
      </c>
      <c r="B10" s="55" t="s">
        <v>55</v>
      </c>
      <c r="C10" s="56">
        <v>28763.09</v>
      </c>
      <c r="D10" s="56">
        <v>28610.09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153</v>
      </c>
      <c r="L10" s="56">
        <v>0</v>
      </c>
      <c r="M10" s="57">
        <v>0</v>
      </c>
    </row>
    <row r="11" ht="23.25" customHeight="1">
      <c r="A11" s="55" t="s">
        <v>56</v>
      </c>
      <c r="B11" s="55" t="s">
        <v>57</v>
      </c>
      <c r="C11" s="56">
        <v>0.16</v>
      </c>
      <c r="D11" s="56">
        <v>0.16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7">
        <v>0</v>
      </c>
    </row>
    <row r="12" ht="23.25" customHeight="1">
      <c r="A12" s="55" t="s">
        <v>58</v>
      </c>
      <c r="B12" s="55" t="s">
        <v>59</v>
      </c>
      <c r="C12" s="56">
        <v>21511.09</v>
      </c>
      <c r="D12" s="56">
        <v>21358.09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153</v>
      </c>
      <c r="L12" s="56">
        <v>0</v>
      </c>
      <c r="M12" s="57">
        <v>0</v>
      </c>
    </row>
    <row r="13" ht="23.25" customHeight="1">
      <c r="A13" s="55" t="s">
        <v>60</v>
      </c>
      <c r="B13" s="55" t="s">
        <v>61</v>
      </c>
      <c r="C13" s="56">
        <v>7251.8400000000001</v>
      </c>
      <c r="D13" s="56">
        <v>7251.8400000000001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7">
        <v>0</v>
      </c>
    </row>
    <row r="14" ht="23.25" customHeight="1">
      <c r="A14" s="55" t="s">
        <v>62</v>
      </c>
      <c r="B14" s="55" t="s">
        <v>63</v>
      </c>
      <c r="C14" s="56">
        <v>758.22000000000003</v>
      </c>
      <c r="D14" s="56">
        <v>758.22000000000003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7">
        <v>0</v>
      </c>
    </row>
    <row r="15" ht="23.25" customHeight="1">
      <c r="A15" s="55" t="s">
        <v>64</v>
      </c>
      <c r="B15" s="55" t="s">
        <v>65</v>
      </c>
      <c r="C15" s="56">
        <v>758.22000000000003</v>
      </c>
      <c r="D15" s="56">
        <v>758.22000000000003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7">
        <v>0</v>
      </c>
    </row>
    <row r="16" ht="23.25" customHeight="1">
      <c r="A16" s="55" t="s">
        <v>66</v>
      </c>
      <c r="B16" s="55" t="s">
        <v>67</v>
      </c>
      <c r="C16" s="56">
        <v>30.84</v>
      </c>
      <c r="D16" s="56">
        <v>30.84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7">
        <v>0</v>
      </c>
    </row>
    <row r="17" ht="23.25" customHeight="1">
      <c r="A17" s="55" t="s">
        <v>68</v>
      </c>
      <c r="B17" s="55" t="s">
        <v>69</v>
      </c>
      <c r="C17" s="56">
        <v>727.38</v>
      </c>
      <c r="D17" s="56">
        <v>727.38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7">
        <v>0</v>
      </c>
    </row>
    <row r="18" ht="23.25" customHeight="1">
      <c r="A18" s="55" t="s">
        <v>70</v>
      </c>
      <c r="B18" s="55" t="s">
        <v>71</v>
      </c>
      <c r="C18" s="56">
        <v>459.33999999999997</v>
      </c>
      <c r="D18" s="56">
        <v>459.33999999999997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7">
        <v>0</v>
      </c>
    </row>
    <row r="19" ht="23.25" customHeight="1">
      <c r="A19" s="55" t="s">
        <v>72</v>
      </c>
      <c r="B19" s="55" t="s">
        <v>73</v>
      </c>
      <c r="C19" s="56">
        <v>459.33999999999997</v>
      </c>
      <c r="D19" s="56">
        <v>459.33999999999997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7">
        <v>0</v>
      </c>
    </row>
    <row r="20" ht="23.25" customHeight="1">
      <c r="A20" s="55" t="s">
        <v>74</v>
      </c>
      <c r="B20" s="55" t="s">
        <v>75</v>
      </c>
      <c r="C20" s="56">
        <v>459.33999999999997</v>
      </c>
      <c r="D20" s="56">
        <v>459.33999999999997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7">
        <v>0</v>
      </c>
    </row>
  </sheetData>
  <mergeCells count="15">
    <mergeCell ref="A2:M2"/>
    <mergeCell ref="A4:A6"/>
    <mergeCell ref="B4:B6"/>
    <mergeCell ref="C4:C6"/>
    <mergeCell ref="D4:M4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eadings="0" gridLines="0"/>
  <pageMargins left="0.35433099999999995" right="0.35433099999999995" top="0.9842519999999999" bottom="0.9842519999999999" header="0.51181100000000002" footer="0.51181100000000002"/>
  <pageSetup paperSize="9" scale="73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showZeros="0" zoomScale="100" workbookViewId="0">
      <selection activeCell="A1" activeCellId="0" sqref="A1"/>
    </sheetView>
  </sheetViews>
  <sheetFormatPr baseColWidth="8" defaultColWidth="6.8320299999999996" defaultRowHeight="12.75" customHeight="1"/>
  <cols>
    <col customWidth="1" min="1" max="13" style="38" width="16.832000000000001"/>
    <col customWidth="1" min="14" max="249" style="38" width="8"/>
    <col customWidth="1" min="250" max="257" style="38" width="6.8320299999999996"/>
  </cols>
  <sheetData>
    <row r="1" ht="21" customHeight="1">
      <c r="A1" s="2" t="s">
        <v>76</v>
      </c>
      <c r="B1" s="2"/>
      <c r="C1" s="3"/>
      <c r="D1" s="3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</row>
    <row r="2" ht="22.5" customHeight="1">
      <c r="A2" s="39" t="s">
        <v>77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</row>
    <row r="3" ht="20.25" customHeight="1">
      <c r="C3" s="7"/>
      <c r="D3" s="7"/>
      <c r="E3" s="7"/>
      <c r="F3" s="7"/>
      <c r="G3" s="7"/>
      <c r="H3" s="5"/>
      <c r="I3" s="40"/>
      <c r="J3" s="5"/>
      <c r="K3" s="5"/>
      <c r="L3" s="5"/>
      <c r="M3" s="9" t="s">
        <v>2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</row>
    <row r="4" ht="20.100000000000001" customHeight="1">
      <c r="A4" s="41" t="s">
        <v>42</v>
      </c>
      <c r="B4" s="41" t="s">
        <v>43</v>
      </c>
      <c r="C4" s="42" t="s">
        <v>51</v>
      </c>
      <c r="D4" s="41" t="s">
        <v>15</v>
      </c>
      <c r="E4" s="41"/>
      <c r="F4" s="41"/>
      <c r="G4" s="41" t="s">
        <v>22</v>
      </c>
      <c r="H4" s="41"/>
      <c r="I4" s="41"/>
      <c r="J4" s="41"/>
      <c r="K4" s="41" t="s">
        <v>30</v>
      </c>
      <c r="L4" s="41" t="s">
        <v>31</v>
      </c>
      <c r="M4" s="41" t="s">
        <v>32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</row>
    <row r="5" ht="45" customHeight="1">
      <c r="A5" s="44"/>
      <c r="B5" s="44"/>
      <c r="C5" s="42"/>
      <c r="D5" s="10" t="s">
        <v>78</v>
      </c>
      <c r="E5" s="41" t="s">
        <v>79</v>
      </c>
      <c r="F5" s="44" t="s">
        <v>80</v>
      </c>
      <c r="G5" s="41" t="s">
        <v>81</v>
      </c>
      <c r="H5" s="41" t="s">
        <v>82</v>
      </c>
      <c r="I5" s="41" t="s">
        <v>83</v>
      </c>
      <c r="J5" s="41" t="s">
        <v>84</v>
      </c>
      <c r="K5" s="41"/>
      <c r="L5" s="41"/>
      <c r="M5" s="41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</row>
    <row r="6" ht="25.5" customHeight="1">
      <c r="A6" s="53" t="s">
        <v>50</v>
      </c>
      <c r="B6" s="53" t="s">
        <v>50</v>
      </c>
      <c r="C6" s="53" t="s">
        <v>50</v>
      </c>
      <c r="D6" s="53" t="s">
        <v>50</v>
      </c>
      <c r="E6" s="53" t="s">
        <v>50</v>
      </c>
      <c r="F6" s="53" t="s">
        <v>50</v>
      </c>
      <c r="G6" s="53" t="s">
        <v>50</v>
      </c>
      <c r="H6" s="53" t="s">
        <v>50</v>
      </c>
      <c r="I6" s="53" t="s">
        <v>50</v>
      </c>
      <c r="J6" s="53" t="s">
        <v>50</v>
      </c>
      <c r="K6" s="53" t="s">
        <v>50</v>
      </c>
      <c r="L6" s="53" t="s">
        <v>50</v>
      </c>
      <c r="M6" s="53" t="s">
        <v>50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</row>
    <row r="7" ht="25.5" customHeight="1">
      <c r="A7" s="55" t="s">
        <v>51</v>
      </c>
      <c r="B7" s="55"/>
      <c r="C7" s="58">
        <v>29980.650000000001</v>
      </c>
      <c r="D7" s="58">
        <v>5790</v>
      </c>
      <c r="E7" s="58">
        <v>863.64999999999998</v>
      </c>
      <c r="F7" s="58">
        <v>1815.75</v>
      </c>
      <c r="G7" s="58">
        <v>461.45999999999998</v>
      </c>
      <c r="H7" s="58">
        <v>21049.790000000001</v>
      </c>
      <c r="I7" s="58">
        <v>0</v>
      </c>
      <c r="J7" s="58">
        <v>0</v>
      </c>
      <c r="K7" s="58">
        <v>0</v>
      </c>
      <c r="L7" s="58">
        <v>0</v>
      </c>
      <c r="M7" s="59">
        <v>0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</row>
    <row r="8" ht="25.5" customHeight="1">
      <c r="A8" s="55" t="s">
        <v>52</v>
      </c>
      <c r="B8" s="55" t="s">
        <v>53</v>
      </c>
      <c r="C8" s="58">
        <v>28763.09</v>
      </c>
      <c r="D8" s="58">
        <v>4603.2799999999997</v>
      </c>
      <c r="E8" s="58">
        <v>832.80999999999995</v>
      </c>
      <c r="F8" s="58">
        <v>1815.75</v>
      </c>
      <c r="G8" s="58">
        <v>461.45999999999998</v>
      </c>
      <c r="H8" s="58">
        <v>21049.790000000001</v>
      </c>
      <c r="I8" s="58">
        <v>0</v>
      </c>
      <c r="J8" s="58">
        <v>0</v>
      </c>
      <c r="K8" s="58">
        <v>0</v>
      </c>
      <c r="L8" s="58">
        <v>0</v>
      </c>
      <c r="M8" s="59">
        <v>0</v>
      </c>
    </row>
    <row r="9" ht="25.5" customHeight="1">
      <c r="A9" s="55" t="s">
        <v>54</v>
      </c>
      <c r="B9" s="55" t="s">
        <v>55</v>
      </c>
      <c r="C9" s="58">
        <v>28763.09</v>
      </c>
      <c r="D9" s="58">
        <v>4603.2799999999997</v>
      </c>
      <c r="E9" s="58">
        <v>832.80999999999995</v>
      </c>
      <c r="F9" s="58">
        <v>1815.75</v>
      </c>
      <c r="G9" s="58">
        <v>461.45999999999998</v>
      </c>
      <c r="H9" s="58">
        <v>21049.790000000001</v>
      </c>
      <c r="I9" s="58">
        <v>0</v>
      </c>
      <c r="J9" s="58">
        <v>0</v>
      </c>
      <c r="K9" s="58">
        <v>0</v>
      </c>
      <c r="L9" s="58">
        <v>0</v>
      </c>
      <c r="M9" s="59">
        <v>0</v>
      </c>
    </row>
    <row r="10" ht="25.5" customHeight="1">
      <c r="A10" s="55" t="s">
        <v>56</v>
      </c>
      <c r="B10" s="55" t="s">
        <v>57</v>
      </c>
      <c r="C10" s="58">
        <v>0.16</v>
      </c>
      <c r="D10" s="58">
        <v>0</v>
      </c>
      <c r="E10" s="58">
        <v>0</v>
      </c>
      <c r="F10" s="58">
        <v>0</v>
      </c>
      <c r="G10" s="58">
        <v>0.16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9">
        <v>0</v>
      </c>
    </row>
    <row r="11" ht="25.5" customHeight="1">
      <c r="A11" s="55" t="s">
        <v>58</v>
      </c>
      <c r="B11" s="55" t="s">
        <v>59</v>
      </c>
      <c r="C11" s="58">
        <v>21511.09</v>
      </c>
      <c r="D11" s="58">
        <v>0</v>
      </c>
      <c r="E11" s="58">
        <v>0</v>
      </c>
      <c r="F11" s="58">
        <v>0</v>
      </c>
      <c r="G11" s="58">
        <v>461.30000000000001</v>
      </c>
      <c r="H11" s="58">
        <v>21049.790000000001</v>
      </c>
      <c r="I11" s="58">
        <v>0</v>
      </c>
      <c r="J11" s="58">
        <v>0</v>
      </c>
      <c r="K11" s="58">
        <v>0</v>
      </c>
      <c r="L11" s="58">
        <v>0</v>
      </c>
      <c r="M11" s="59">
        <v>0</v>
      </c>
    </row>
    <row r="12" ht="25.5" customHeight="1">
      <c r="A12" s="55" t="s">
        <v>60</v>
      </c>
      <c r="B12" s="55" t="s">
        <v>61</v>
      </c>
      <c r="C12" s="58">
        <v>7251.8400000000001</v>
      </c>
      <c r="D12" s="58">
        <v>4603.2799999999997</v>
      </c>
      <c r="E12" s="58">
        <v>832.80999999999995</v>
      </c>
      <c r="F12" s="58">
        <v>1815.75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9">
        <v>0</v>
      </c>
    </row>
    <row r="13" ht="25.5" customHeight="1">
      <c r="A13" s="55" t="s">
        <v>62</v>
      </c>
      <c r="B13" s="55" t="s">
        <v>63</v>
      </c>
      <c r="C13" s="58">
        <v>758.22000000000003</v>
      </c>
      <c r="D13" s="58">
        <v>727.38</v>
      </c>
      <c r="E13" s="58">
        <v>30.84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9">
        <v>0</v>
      </c>
    </row>
    <row r="14" ht="25.5" customHeight="1">
      <c r="A14" s="55" t="s">
        <v>64</v>
      </c>
      <c r="B14" s="55" t="s">
        <v>65</v>
      </c>
      <c r="C14" s="58">
        <v>758.22000000000003</v>
      </c>
      <c r="D14" s="58">
        <v>727.38</v>
      </c>
      <c r="E14" s="58">
        <v>30.84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9">
        <v>0</v>
      </c>
    </row>
    <row r="15" ht="25.5" customHeight="1">
      <c r="A15" s="55" t="s">
        <v>68</v>
      </c>
      <c r="B15" s="55" t="s">
        <v>69</v>
      </c>
      <c r="C15" s="58">
        <v>727.38</v>
      </c>
      <c r="D15" s="58">
        <v>727.38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9">
        <v>0</v>
      </c>
    </row>
    <row r="16" ht="25.5" customHeight="1">
      <c r="A16" s="55" t="s">
        <v>66</v>
      </c>
      <c r="B16" s="55" t="s">
        <v>67</v>
      </c>
      <c r="C16" s="58">
        <v>30.84</v>
      </c>
      <c r="D16" s="58">
        <v>0</v>
      </c>
      <c r="E16" s="58">
        <v>30.84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9">
        <v>0</v>
      </c>
    </row>
    <row r="17" ht="25.5" customHeight="1">
      <c r="A17" s="55" t="s">
        <v>70</v>
      </c>
      <c r="B17" s="55" t="s">
        <v>71</v>
      </c>
      <c r="C17" s="58">
        <v>459.33999999999997</v>
      </c>
      <c r="D17" s="58">
        <v>459.33999999999997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9">
        <v>0</v>
      </c>
    </row>
    <row r="18" ht="25.5" customHeight="1">
      <c r="A18" s="55" t="s">
        <v>72</v>
      </c>
      <c r="B18" s="55" t="s">
        <v>73</v>
      </c>
      <c r="C18" s="58">
        <v>459.33999999999997</v>
      </c>
      <c r="D18" s="58">
        <v>459.33999999999997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9">
        <v>0</v>
      </c>
    </row>
    <row r="19" ht="25.5" customHeight="1">
      <c r="A19" s="55" t="s">
        <v>74</v>
      </c>
      <c r="B19" s="55" t="s">
        <v>75</v>
      </c>
      <c r="C19" s="58">
        <v>459.33999999999997</v>
      </c>
      <c r="D19" s="58">
        <v>459.33999999999997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9">
        <v>0</v>
      </c>
    </row>
  </sheetData>
  <mergeCells count="9">
    <mergeCell ref="A2:M2"/>
    <mergeCell ref="A4:A5"/>
    <mergeCell ref="B4:B5"/>
    <mergeCell ref="C4:C5"/>
    <mergeCell ref="D4:F4"/>
    <mergeCell ref="G4:J4"/>
    <mergeCell ref="K4:K5"/>
    <mergeCell ref="L4:L5"/>
    <mergeCell ref="M4:M5"/>
  </mergeCells>
  <printOptions headings="0" gridLines="0"/>
  <pageMargins left="0.55118100000000014" right="0.55118100000000014" top="0.78740199999999982" bottom="0.78740199999999982" header="0.51181100000000002" footer="0.51181100000000002"/>
  <pageSetup paperSize="9" scale="76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showZeros="0" zoomScale="100" workbookViewId="0">
      <selection activeCell="A1" activeCellId="0" sqref="A1"/>
    </sheetView>
  </sheetViews>
  <sheetFormatPr baseColWidth="8" defaultColWidth="9.1640599999999992" defaultRowHeight="15.75" customHeight="1"/>
  <cols>
    <col customWidth="1" min="1" max="1" style="38" width="40.832000000000001"/>
    <col customWidth="1" min="2" max="2" style="38" width="26.164100000000001"/>
    <col customWidth="1" min="3" max="3" style="38" width="41.164099999999998"/>
    <col customWidth="1" min="4" max="4" style="38" width="27.832000000000001"/>
    <col customWidth="1" min="5" max="257" style="38" width="9"/>
  </cols>
  <sheetData>
    <row r="1" ht="15.75">
      <c r="A1" s="2" t="s">
        <v>85</v>
      </c>
      <c r="B1" s="13"/>
      <c r="C1" s="13"/>
      <c r="D1" s="13"/>
    </row>
    <row r="2" ht="19.5">
      <c r="A2" s="60" t="s">
        <v>86</v>
      </c>
      <c r="B2" s="60"/>
      <c r="C2" s="60"/>
      <c r="D2" s="60"/>
    </row>
    <row r="3" ht="24" customHeight="1">
      <c r="A3" s="13"/>
      <c r="B3" s="13"/>
      <c r="C3" s="13"/>
      <c r="D3" s="9" t="s">
        <v>2</v>
      </c>
    </row>
    <row r="4" ht="24" customHeight="1">
      <c r="A4" s="61" t="s">
        <v>87</v>
      </c>
      <c r="B4" s="61"/>
      <c r="C4" s="61" t="s">
        <v>88</v>
      </c>
      <c r="D4" s="61"/>
    </row>
    <row r="5" ht="24" customHeight="1">
      <c r="A5" s="62" t="s">
        <v>89</v>
      </c>
      <c r="B5" s="53" t="s">
        <v>4</v>
      </c>
      <c r="C5" s="62" t="s">
        <v>90</v>
      </c>
      <c r="D5" s="53" t="s">
        <v>6</v>
      </c>
    </row>
    <row r="6" ht="24" customHeight="1">
      <c r="A6" s="19" t="s">
        <v>14</v>
      </c>
      <c r="B6" s="63">
        <v>29827.650000000001</v>
      </c>
      <c r="C6" s="21" t="s">
        <v>15</v>
      </c>
      <c r="D6" s="64">
        <v>8469.3999999999996</v>
      </c>
    </row>
    <row r="7" ht="24" customHeight="1">
      <c r="A7" s="19" t="s">
        <v>16</v>
      </c>
      <c r="B7" s="63">
        <v>0</v>
      </c>
      <c r="C7" s="21" t="s">
        <v>17</v>
      </c>
      <c r="D7" s="63">
        <v>5790</v>
      </c>
      <c r="E7" s="38"/>
    </row>
    <row r="8" ht="24" customHeight="1">
      <c r="A8" s="19" t="s">
        <v>18</v>
      </c>
      <c r="B8" s="65">
        <v>0</v>
      </c>
      <c r="C8" s="21" t="s">
        <v>19</v>
      </c>
      <c r="D8" s="63">
        <v>863.64999999999998</v>
      </c>
      <c r="F8" s="38"/>
    </row>
    <row r="9" ht="24" customHeight="1">
      <c r="A9" s="66"/>
      <c r="B9" s="67"/>
      <c r="C9" s="19" t="s">
        <v>20</v>
      </c>
      <c r="D9" s="63">
        <v>1815.75</v>
      </c>
      <c r="E9" s="38"/>
      <c r="F9" s="38"/>
      <c r="G9" s="38"/>
    </row>
    <row r="10" ht="24" customHeight="1">
      <c r="A10" s="66"/>
      <c r="B10" s="68"/>
      <c r="C10" s="19" t="s">
        <v>22</v>
      </c>
      <c r="D10" s="63">
        <v>21358.25</v>
      </c>
      <c r="E10" s="38"/>
      <c r="F10" s="38"/>
      <c r="G10" s="38"/>
    </row>
    <row r="11" ht="24" customHeight="1">
      <c r="A11" s="66"/>
      <c r="B11" s="68"/>
      <c r="C11" s="19" t="s">
        <v>24</v>
      </c>
      <c r="D11" s="63">
        <v>461.45999999999998</v>
      </c>
      <c r="E11" s="38"/>
      <c r="F11" s="38"/>
    </row>
    <row r="12" ht="24" customHeight="1">
      <c r="A12" s="66"/>
      <c r="B12" s="68"/>
      <c r="C12" s="19" t="s">
        <v>26</v>
      </c>
      <c r="D12" s="65">
        <v>20896.790000000001</v>
      </c>
      <c r="E12" s="38"/>
      <c r="F12" s="38"/>
      <c r="G12" s="38"/>
    </row>
    <row r="13" ht="24" customHeight="1">
      <c r="A13" s="66"/>
      <c r="B13" s="68"/>
      <c r="C13" s="19" t="s">
        <v>28</v>
      </c>
      <c r="D13" s="69">
        <v>0</v>
      </c>
      <c r="E13" s="38"/>
      <c r="F13" s="38"/>
      <c r="G13" s="38"/>
    </row>
    <row r="14" ht="24" customHeight="1">
      <c r="A14" s="66"/>
      <c r="B14" s="68"/>
      <c r="C14" s="19" t="s">
        <v>29</v>
      </c>
      <c r="D14" s="63">
        <v>0</v>
      </c>
      <c r="E14" s="38"/>
      <c r="F14" s="38"/>
      <c r="G14" s="38"/>
    </row>
    <row r="15" ht="24" customHeight="1">
      <c r="A15" s="66"/>
      <c r="B15" s="68"/>
      <c r="C15" s="19" t="s">
        <v>91</v>
      </c>
      <c r="D15" s="63">
        <v>0</v>
      </c>
      <c r="F15" s="38"/>
      <c r="G15" s="38"/>
    </row>
    <row r="16" ht="24" customHeight="1">
      <c r="A16" s="70"/>
      <c r="B16" s="71"/>
      <c r="C16" s="19" t="s">
        <v>92</v>
      </c>
      <c r="D16" s="65">
        <v>0</v>
      </c>
      <c r="E16" s="38"/>
      <c r="F16" s="38"/>
    </row>
    <row r="17" ht="24.75" customHeight="1">
      <c r="A17" s="62" t="s">
        <v>38</v>
      </c>
      <c r="B17" s="68">
        <f>XFD6+XFD7+XFD8</f>
        <v>29827.650000000001</v>
      </c>
      <c r="C17" s="62" t="s">
        <v>39</v>
      </c>
      <c r="D17" s="67">
        <f>XFD6+XFD10+XFD15+XFD16</f>
        <v>29827.650000000001</v>
      </c>
    </row>
    <row r="18" ht="15.75">
      <c r="A18" s="2"/>
      <c r="B18" s="2"/>
      <c r="C18" s="2"/>
      <c r="D18" s="2"/>
    </row>
    <row r="19" ht="15.75">
      <c r="A19" s="2"/>
      <c r="B19" s="2"/>
      <c r="C19" s="2"/>
      <c r="D19" s="2"/>
    </row>
    <row r="20" ht="15.75">
      <c r="A20" s="2"/>
      <c r="B20" s="2"/>
      <c r="C20" s="2"/>
      <c r="D20" s="2"/>
    </row>
    <row r="21" ht="15.75">
      <c r="A21" s="2"/>
      <c r="B21" s="2"/>
      <c r="C21" s="2"/>
      <c r="D21" s="2"/>
    </row>
    <row r="22" ht="15.75">
      <c r="A22" s="2"/>
      <c r="B22" s="2"/>
      <c r="C22" s="2"/>
      <c r="D22" s="2"/>
    </row>
    <row r="23" ht="15.75">
      <c r="A23" s="2"/>
      <c r="B23" s="2"/>
      <c r="C23" s="2"/>
      <c r="D23" s="2"/>
    </row>
    <row r="24" ht="15.75">
      <c r="A24" s="2"/>
      <c r="B24" s="2"/>
      <c r="C24" s="2"/>
      <c r="D24" s="2"/>
    </row>
    <row r="25" ht="15.75">
      <c r="A25" s="2"/>
      <c r="B25" s="2"/>
      <c r="C25" s="2"/>
      <c r="D25" s="2"/>
    </row>
    <row r="26" ht="15.75">
      <c r="A26" s="2"/>
      <c r="B26" s="2"/>
      <c r="C26" s="2"/>
      <c r="D26" s="2"/>
    </row>
    <row r="27" ht="15.75">
      <c r="A27" s="2"/>
      <c r="B27" s="2"/>
      <c r="C27" s="2"/>
      <c r="D27" s="2"/>
    </row>
    <row r="28" ht="15.75">
      <c r="A28" s="2"/>
      <c r="B28" s="2"/>
      <c r="C28" s="2"/>
      <c r="D28" s="2"/>
    </row>
    <row r="29" ht="15.75">
      <c r="A29" s="2"/>
      <c r="B29" s="2"/>
      <c r="C29" s="2"/>
      <c r="D29" s="2"/>
    </row>
  </sheetData>
  <mergeCells count="1">
    <mergeCell ref="A2:D2"/>
  </mergeCells>
  <printOptions headings="0" gridLines="0"/>
  <pageMargins left="0.55118100000000014" right="0.55118100000000014" top="0.78740199999999982" bottom="0.78740199999999982" header="0.51181100000000002" footer="0.51181100000000002"/>
  <pageSetup paperSize="9" scale="90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showZeros="0" zoomScale="100" workbookViewId="0">
      <selection activeCell="C32" activeCellId="0" sqref="C32"/>
    </sheetView>
  </sheetViews>
  <sheetFormatPr baseColWidth="8" defaultColWidth="8" defaultRowHeight="14.25" customHeight="1"/>
  <cols>
    <col customWidth="1" min="1" max="2" style="5" width="42.164099999999998"/>
    <col customWidth="1" min="3" max="4" style="5" width="26.664100000000001"/>
    <col customWidth="1" min="5" max="240" style="5" width="8"/>
    <col customWidth="1" min="241" max="257" width="8"/>
  </cols>
  <sheetData>
    <row r="1" ht="21" customHeight="1">
      <c r="A1" s="2" t="s">
        <v>93</v>
      </c>
      <c r="B1" s="3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</row>
    <row r="2" s="72" customFormat="1" ht="22.5" customHeight="1">
      <c r="A2" s="73" t="s">
        <v>94</v>
      </c>
      <c r="B2" s="73"/>
      <c r="C2" s="73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74"/>
      <c r="IF2" s="74"/>
    </row>
    <row r="3" ht="20.25" customHeight="1">
      <c r="A3" s="13"/>
      <c r="B3" s="7"/>
      <c r="C3" s="8"/>
      <c r="D3" s="9" t="s">
        <v>2</v>
      </c>
      <c r="E3" s="5"/>
    </row>
    <row r="4" ht="20.25" customHeight="1">
      <c r="A4" s="75" t="s">
        <v>42</v>
      </c>
      <c r="B4" s="75" t="s">
        <v>43</v>
      </c>
      <c r="C4" s="75" t="s">
        <v>95</v>
      </c>
      <c r="D4" s="75" t="s">
        <v>96</v>
      </c>
      <c r="E4" s="5"/>
    </row>
    <row r="5" ht="13.5" customHeight="1">
      <c r="A5" s="76" t="s">
        <v>50</v>
      </c>
      <c r="B5" s="76" t="s">
        <v>50</v>
      </c>
      <c r="C5" s="76" t="s">
        <v>50</v>
      </c>
      <c r="D5" s="76" t="s">
        <v>50</v>
      </c>
      <c r="E5" s="5"/>
    </row>
    <row r="6" s="13" customFormat="1" ht="18.75" customHeight="1">
      <c r="A6" s="55" t="s">
        <v>51</v>
      </c>
      <c r="B6" s="55"/>
      <c r="C6" s="56">
        <v>8469.3999999999996</v>
      </c>
      <c r="D6" s="57">
        <v>21358.25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</row>
    <row r="7" ht="18.75" customHeight="1">
      <c r="A7" s="55" t="s">
        <v>52</v>
      </c>
      <c r="B7" s="55" t="s">
        <v>53</v>
      </c>
      <c r="C7" s="56">
        <v>7251.8400000000001</v>
      </c>
      <c r="D7" s="57">
        <v>21358.25</v>
      </c>
      <c r="E7" s="5"/>
    </row>
    <row r="8" ht="18.75" customHeight="1">
      <c r="A8" s="55" t="s">
        <v>54</v>
      </c>
      <c r="B8" s="55" t="s">
        <v>55</v>
      </c>
      <c r="C8" s="56">
        <v>7251.8400000000001</v>
      </c>
      <c r="D8" s="57">
        <v>21358.25</v>
      </c>
    </row>
    <row r="9" ht="18.75" customHeight="1">
      <c r="A9" s="55" t="s">
        <v>60</v>
      </c>
      <c r="B9" s="55" t="s">
        <v>61</v>
      </c>
      <c r="C9" s="56">
        <v>7251.8400000000001</v>
      </c>
      <c r="D9" s="57">
        <v>0</v>
      </c>
    </row>
    <row r="10" ht="18.75" customHeight="1">
      <c r="A10" s="55" t="s">
        <v>58</v>
      </c>
      <c r="B10" s="55" t="s">
        <v>59</v>
      </c>
      <c r="C10" s="56">
        <v>0</v>
      </c>
      <c r="D10" s="57">
        <v>21358.09</v>
      </c>
    </row>
    <row r="11" ht="18.75" customHeight="1">
      <c r="A11" s="55" t="s">
        <v>56</v>
      </c>
      <c r="B11" s="55" t="s">
        <v>57</v>
      </c>
      <c r="C11" s="56">
        <v>0</v>
      </c>
      <c r="D11" s="57">
        <v>0.16</v>
      </c>
    </row>
    <row r="12" ht="18.75" customHeight="1">
      <c r="A12" s="55" t="s">
        <v>62</v>
      </c>
      <c r="B12" s="55" t="s">
        <v>63</v>
      </c>
      <c r="C12" s="56">
        <v>758.22000000000003</v>
      </c>
      <c r="D12" s="57">
        <v>0</v>
      </c>
    </row>
    <row r="13" ht="18.75" customHeight="1">
      <c r="A13" s="55" t="s">
        <v>64</v>
      </c>
      <c r="B13" s="55" t="s">
        <v>65</v>
      </c>
      <c r="C13" s="56">
        <v>758.22000000000003</v>
      </c>
      <c r="D13" s="57">
        <v>0</v>
      </c>
    </row>
    <row r="14" ht="18.75" customHeight="1">
      <c r="A14" s="55" t="s">
        <v>68</v>
      </c>
      <c r="B14" s="55" t="s">
        <v>69</v>
      </c>
      <c r="C14" s="56">
        <v>727.38</v>
      </c>
      <c r="D14" s="57">
        <v>0</v>
      </c>
    </row>
    <row r="15" ht="18.75" customHeight="1">
      <c r="A15" s="55" t="s">
        <v>66</v>
      </c>
      <c r="B15" s="55" t="s">
        <v>67</v>
      </c>
      <c r="C15" s="56">
        <v>30.84</v>
      </c>
      <c r="D15" s="57">
        <v>0</v>
      </c>
    </row>
    <row r="16" ht="18.75" customHeight="1">
      <c r="A16" s="55" t="s">
        <v>70</v>
      </c>
      <c r="B16" s="55" t="s">
        <v>71</v>
      </c>
      <c r="C16" s="56">
        <v>459.33999999999997</v>
      </c>
      <c r="D16" s="57">
        <v>0</v>
      </c>
    </row>
    <row r="17" ht="18.75" customHeight="1">
      <c r="A17" s="55" t="s">
        <v>72</v>
      </c>
      <c r="B17" s="55" t="s">
        <v>73</v>
      </c>
      <c r="C17" s="56">
        <v>459.33999999999997</v>
      </c>
      <c r="D17" s="57">
        <v>0</v>
      </c>
    </row>
    <row r="18" ht="18.75" customHeight="1">
      <c r="A18" s="55" t="s">
        <v>74</v>
      </c>
      <c r="B18" s="55" t="s">
        <v>75</v>
      </c>
      <c r="C18" s="56">
        <v>459.33999999999997</v>
      </c>
      <c r="D18" s="57">
        <v>0</v>
      </c>
    </row>
  </sheetData>
  <mergeCells count="1">
    <mergeCell ref="A2:D2"/>
  </mergeCells>
  <printOptions headings="0" gridLines="0"/>
  <pageMargins left="0.55118100000000014" right="0.55118100000000014" top="0.78740199999999982" bottom="0.59055100000000005" header="0.51181100000000002" footer="0.51181100000000002"/>
  <pageSetup paperSize="9" scale="90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showZeros="0" zoomScale="100" workbookViewId="0">
      <selection activeCell="A1" activeCellId="0" sqref="A1:D8"/>
    </sheetView>
  </sheetViews>
  <sheetFormatPr baseColWidth="8" defaultColWidth="9.1640599999999992" defaultRowHeight="14.25" customHeight="1"/>
  <cols>
    <col customWidth="1" min="1" max="4" style="8" width="37.664099999999998"/>
    <col customWidth="1" min="5" max="257" style="8" width="9"/>
  </cols>
  <sheetData>
    <row r="1" ht="22.149999999999999" customHeight="1">
      <c r="A1" s="13" t="s">
        <v>97</v>
      </c>
      <c r="B1" s="2"/>
      <c r="C1" s="77"/>
      <c r="D1" s="77"/>
    </row>
    <row r="2" s="78" customFormat="1" ht="35.450000000000003" customHeight="1">
      <c r="A2" s="60" t="s">
        <v>98</v>
      </c>
      <c r="B2" s="60"/>
      <c r="C2" s="60"/>
      <c r="D2" s="60"/>
    </row>
    <row r="3" ht="27" customHeight="1">
      <c r="A3" s="8"/>
      <c r="B3" s="8"/>
      <c r="C3" s="8"/>
      <c r="D3" s="9" t="s">
        <v>2</v>
      </c>
    </row>
    <row r="4" ht="19.899999999999999" customHeight="1">
      <c r="A4" s="62" t="s">
        <v>42</v>
      </c>
      <c r="B4" s="62" t="s">
        <v>43</v>
      </c>
      <c r="C4" s="62" t="s">
        <v>95</v>
      </c>
      <c r="D4" s="62" t="s">
        <v>96</v>
      </c>
    </row>
    <row r="5" ht="19.899999999999999" customHeight="1">
      <c r="A5" s="62"/>
      <c r="B5" s="62"/>
      <c r="C5" s="62"/>
      <c r="D5" s="62"/>
    </row>
    <row r="6" ht="15.75" customHeight="1">
      <c r="A6" s="79" t="s">
        <v>50</v>
      </c>
      <c r="B6" s="79" t="s">
        <v>50</v>
      </c>
      <c r="C6" s="79" t="s">
        <v>50</v>
      </c>
      <c r="D6" s="79" t="s">
        <v>50</v>
      </c>
    </row>
    <row r="7" ht="18" customHeight="1">
      <c r="A7" s="80"/>
      <c r="B7" s="80"/>
      <c r="C7" s="81"/>
      <c r="D7" s="82"/>
    </row>
    <row r="8" ht="14.25">
      <c r="A8" s="8"/>
      <c r="C8" s="8"/>
      <c r="D8" s="8"/>
      <c r="E8" s="8"/>
    </row>
    <row r="9" ht="14.25">
      <c r="A9" s="8"/>
      <c r="C9" s="8"/>
      <c r="E9" s="8"/>
    </row>
    <row r="10" ht="14.25">
      <c r="A10" s="8"/>
      <c r="C10" s="8"/>
      <c r="D10" s="8"/>
      <c r="F10" s="8"/>
    </row>
    <row r="11" ht="14.25">
      <c r="A11" s="8"/>
      <c r="B11" s="8"/>
      <c r="C11" s="8"/>
      <c r="F11" s="8"/>
    </row>
  </sheetData>
  <mergeCells count="5">
    <mergeCell ref="A2:D2"/>
    <mergeCell ref="A4:A5"/>
    <mergeCell ref="B4:B5"/>
    <mergeCell ref="C4:C5"/>
    <mergeCell ref="D4:D5"/>
  </mergeCells>
  <printOptions headings="0" gridLines="0"/>
  <pageMargins left="0.748031" right="0.748031" top="0.9842519999999999" bottom="0.9842519999999999" header="0.51181100000000002" footer="0.51181100000000002"/>
  <pageSetup paperSize="9" scale="90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GridLines="0" showZeros="0" topLeftCell="A100" zoomScale="100" workbookViewId="0">
      <selection activeCell="A1" activeCellId="0" sqref="A1"/>
    </sheetView>
  </sheetViews>
  <sheetFormatPr baseColWidth="8" defaultColWidth="9.1640599999999992" defaultRowHeight="15.75" customHeight="1"/>
  <cols>
    <col customWidth="1" min="1" max="1" style="38" width="60"/>
    <col customWidth="1" min="2" max="2" style="38" width="49"/>
    <col customWidth="1" min="3" max="257" style="38" width="9"/>
  </cols>
  <sheetData>
    <row r="1" ht="15.75">
      <c r="A1" s="2" t="s">
        <v>99</v>
      </c>
      <c r="B1" s="2"/>
    </row>
    <row r="2" ht="28.149999999999999" customHeight="1">
      <c r="A2" s="83" t="s">
        <v>100</v>
      </c>
      <c r="B2" s="83"/>
    </row>
    <row r="3" ht="15.75">
      <c r="A3" s="8"/>
      <c r="B3" s="9" t="s">
        <v>2</v>
      </c>
    </row>
    <row r="4" ht="29.25" customHeight="1">
      <c r="A4" s="84" t="s">
        <v>101</v>
      </c>
      <c r="B4" s="84" t="s">
        <v>102</v>
      </c>
    </row>
    <row r="5" ht="22.149999999999999" customHeight="1">
      <c r="A5" s="85" t="s">
        <v>103</v>
      </c>
      <c r="B5" s="86">
        <f>SUM(XFD6:XFD13)</f>
        <v>5790</v>
      </c>
    </row>
    <row r="6" ht="22.149999999999999" customHeight="1">
      <c r="A6" s="87" t="s">
        <v>104</v>
      </c>
      <c r="B6" s="88">
        <v>1281.03</v>
      </c>
    </row>
    <row r="7" ht="22.149999999999999" customHeight="1">
      <c r="A7" s="87" t="s">
        <v>105</v>
      </c>
      <c r="B7" s="88">
        <v>2404.1799999999998</v>
      </c>
      <c r="F7" s="38"/>
    </row>
    <row r="8" ht="22.149999999999999" customHeight="1">
      <c r="A8" s="87" t="s">
        <v>106</v>
      </c>
      <c r="B8" s="88">
        <v>89.950000000000003</v>
      </c>
    </row>
    <row r="9" ht="22.149999999999999" customHeight="1">
      <c r="A9" s="87" t="s">
        <v>107</v>
      </c>
      <c r="B9" s="88">
        <v>1220.4000000000001</v>
      </c>
      <c r="C9" s="38"/>
    </row>
    <row r="10" ht="22.149999999999999" customHeight="1">
      <c r="A10" s="87" t="s">
        <v>108</v>
      </c>
      <c r="B10" s="88">
        <v>0</v>
      </c>
      <c r="C10" s="38"/>
      <c r="D10" s="38"/>
    </row>
    <row r="11" ht="22.149999999999999" customHeight="1">
      <c r="A11" s="87" t="s">
        <v>109</v>
      </c>
      <c r="B11" s="88">
        <v>0</v>
      </c>
      <c r="C11" s="38"/>
      <c r="D11" s="38"/>
    </row>
    <row r="12" ht="22.149999999999999" customHeight="1">
      <c r="A12" s="87" t="s">
        <v>110</v>
      </c>
      <c r="B12" s="57">
        <v>0</v>
      </c>
      <c r="C12" s="38"/>
    </row>
    <row r="13" ht="22.149999999999999" customHeight="1">
      <c r="A13" s="87" t="s">
        <v>111</v>
      </c>
      <c r="B13" s="89">
        <v>794.44000000000005</v>
      </c>
    </row>
    <row r="14" ht="22.149999999999999" customHeight="1">
      <c r="A14" s="90" t="s">
        <v>112</v>
      </c>
      <c r="B14" s="88">
        <f>SUM(XFD15:XFD40)</f>
        <v>1815.7500000000002</v>
      </c>
      <c r="M14" s="38"/>
    </row>
    <row r="15" ht="22.149999999999999" customHeight="1">
      <c r="A15" s="87" t="s">
        <v>113</v>
      </c>
      <c r="B15" s="88">
        <v>280.93000000000001</v>
      </c>
      <c r="C15" s="38"/>
    </row>
    <row r="16" ht="22.149999999999999" customHeight="1">
      <c r="A16" s="87" t="s">
        <v>114</v>
      </c>
      <c r="B16" s="88">
        <v>49.350000000000001</v>
      </c>
      <c r="C16" s="38"/>
      <c r="D16" s="38"/>
    </row>
    <row r="17" ht="22.149999999999999" customHeight="1">
      <c r="A17" s="87" t="s">
        <v>115</v>
      </c>
      <c r="B17" s="88">
        <v>0</v>
      </c>
      <c r="C17" s="38"/>
    </row>
    <row r="18" ht="22.149999999999999" customHeight="1">
      <c r="A18" s="87" t="s">
        <v>116</v>
      </c>
      <c r="B18" s="88">
        <v>6</v>
      </c>
      <c r="C18" s="38"/>
      <c r="D18" s="38"/>
      <c r="G18" s="38"/>
      <c r="H18" s="91"/>
    </row>
    <row r="19" ht="22.149999999999999" customHeight="1">
      <c r="A19" s="87" t="s">
        <v>117</v>
      </c>
      <c r="B19" s="88">
        <v>28.600000000000001</v>
      </c>
      <c r="C19" s="38"/>
      <c r="E19" s="38"/>
    </row>
    <row r="20" ht="22.149999999999999" customHeight="1">
      <c r="A20" s="87" t="s">
        <v>118</v>
      </c>
      <c r="B20" s="88">
        <v>144.75999999999999</v>
      </c>
      <c r="C20" s="38"/>
    </row>
    <row r="21" ht="22.149999999999999" customHeight="1">
      <c r="A21" s="87" t="s">
        <v>119</v>
      </c>
      <c r="B21" s="88">
        <v>85.909999999999997</v>
      </c>
      <c r="C21" s="38"/>
      <c r="D21" s="38"/>
      <c r="G21" s="38"/>
      <c r="H21" s="38"/>
    </row>
    <row r="22" ht="22.149999999999999" customHeight="1">
      <c r="A22" s="87" t="s">
        <v>120</v>
      </c>
      <c r="B22" s="88">
        <v>0</v>
      </c>
      <c r="C22" s="38"/>
      <c r="D22" s="38"/>
    </row>
    <row r="23" ht="22.149999999999999" customHeight="1">
      <c r="A23" s="87" t="s">
        <v>121</v>
      </c>
      <c r="B23" s="88">
        <v>68</v>
      </c>
      <c r="C23" s="38"/>
    </row>
    <row r="24" ht="22.149999999999999" customHeight="1">
      <c r="A24" s="87" t="s">
        <v>122</v>
      </c>
      <c r="B24" s="88">
        <v>0</v>
      </c>
    </row>
    <row r="25" ht="22.149999999999999" customHeight="1">
      <c r="A25" s="87" t="s">
        <v>123</v>
      </c>
      <c r="B25" s="57">
        <v>87.780000000000001</v>
      </c>
      <c r="C25" s="38"/>
    </row>
    <row r="26" ht="22.149999999999999" customHeight="1">
      <c r="A26" s="87" t="s">
        <v>124</v>
      </c>
      <c r="B26" s="89">
        <v>11</v>
      </c>
      <c r="C26" s="38"/>
      <c r="D26" s="38"/>
      <c r="E26" s="38"/>
      <c r="F26" s="38"/>
    </row>
    <row r="27" ht="22.149999999999999" customHeight="1">
      <c r="A27" s="87" t="s">
        <v>125</v>
      </c>
      <c r="B27" s="88">
        <v>21</v>
      </c>
      <c r="C27" s="38"/>
      <c r="D27" s="38"/>
      <c r="E27" s="38"/>
      <c r="F27" s="38"/>
      <c r="G27" s="38"/>
      <c r="H27" s="38"/>
      <c r="I27" s="38"/>
    </row>
    <row r="28" ht="22.149999999999999" customHeight="1">
      <c r="A28" s="87" t="s">
        <v>126</v>
      </c>
      <c r="B28" s="88">
        <v>26.629999999999999</v>
      </c>
      <c r="C28" s="38"/>
      <c r="D28" s="38"/>
      <c r="F28" s="38"/>
      <c r="H28" s="38"/>
      <c r="I28" s="38"/>
      <c r="J28" s="38"/>
    </row>
    <row r="29" ht="22.149999999999999" customHeight="1">
      <c r="A29" s="87" t="s">
        <v>127</v>
      </c>
      <c r="B29" s="88">
        <v>28</v>
      </c>
      <c r="C29" s="38"/>
      <c r="D29" s="38"/>
      <c r="E29" s="38"/>
    </row>
    <row r="30" ht="22.149999999999999" customHeight="1">
      <c r="A30" s="87" t="s">
        <v>128</v>
      </c>
      <c r="B30" s="88">
        <v>26</v>
      </c>
    </row>
    <row r="31" ht="22.149999999999999" customHeight="1">
      <c r="A31" s="87" t="s">
        <v>129</v>
      </c>
      <c r="B31" s="57">
        <v>20</v>
      </c>
      <c r="C31" s="38"/>
      <c r="D31" s="38"/>
    </row>
    <row r="32" ht="22.149999999999999" customHeight="1">
      <c r="A32" s="87" t="s">
        <v>130</v>
      </c>
      <c r="B32" s="89">
        <v>0</v>
      </c>
      <c r="C32" s="38"/>
    </row>
    <row r="33" ht="22.149999999999999" customHeight="1">
      <c r="A33" s="87" t="s">
        <v>131</v>
      </c>
      <c r="B33" s="88">
        <v>21</v>
      </c>
      <c r="C33" s="38"/>
    </row>
    <row r="34" ht="22.149999999999999" customHeight="1">
      <c r="A34" s="87" t="s">
        <v>132</v>
      </c>
      <c r="B34" s="88">
        <v>0</v>
      </c>
      <c r="C34" s="38"/>
      <c r="D34" s="38"/>
    </row>
    <row r="35" ht="22.149999999999999" customHeight="1">
      <c r="A35" s="87" t="s">
        <v>133</v>
      </c>
      <c r="B35" s="88">
        <v>42.32</v>
      </c>
    </row>
    <row r="36" ht="22.149999999999999" customHeight="1">
      <c r="A36" s="87" t="s">
        <v>134</v>
      </c>
      <c r="B36" s="88">
        <v>0</v>
      </c>
      <c r="C36" s="38"/>
      <c r="D36" s="38"/>
    </row>
    <row r="37" ht="22.149999999999999" customHeight="1">
      <c r="A37" s="87" t="s">
        <v>135</v>
      </c>
      <c r="B37" s="88">
        <v>484</v>
      </c>
      <c r="D37" s="38"/>
      <c r="F37" s="38"/>
    </row>
    <row r="38" ht="22.149999999999999" customHeight="1">
      <c r="A38" s="87" t="s">
        <v>136</v>
      </c>
      <c r="B38" s="88">
        <v>364.95999999999998</v>
      </c>
      <c r="D38" s="38"/>
      <c r="E38" s="38"/>
      <c r="O38" s="38"/>
    </row>
    <row r="39" ht="22.149999999999999" customHeight="1">
      <c r="A39" s="87" t="s">
        <v>137</v>
      </c>
      <c r="B39" s="88">
        <v>0</v>
      </c>
    </row>
    <row r="40" ht="22.149999999999999" customHeight="1">
      <c r="A40" s="87" t="s">
        <v>138</v>
      </c>
      <c r="B40" s="56">
        <v>19.510000000000002</v>
      </c>
      <c r="C40" s="92"/>
      <c r="D40" s="38"/>
    </row>
    <row r="41" ht="22.149999999999999" customHeight="1">
      <c r="A41" s="85" t="s">
        <v>139</v>
      </c>
      <c r="B41" s="93">
        <f>SUM(XFD42:XFD55)</f>
        <v>863.65000000000009</v>
      </c>
      <c r="C41" s="38"/>
      <c r="D41" s="38"/>
      <c r="E41" s="38"/>
      <c r="F41" s="38"/>
    </row>
    <row r="42" ht="22.149999999999999" customHeight="1">
      <c r="A42" s="87" t="s">
        <v>140</v>
      </c>
      <c r="B42" s="88">
        <v>0</v>
      </c>
      <c r="C42" s="38"/>
      <c r="D42" s="38"/>
      <c r="F42" s="38"/>
    </row>
    <row r="43" ht="22.149999999999999" customHeight="1">
      <c r="A43" s="87" t="s">
        <v>141</v>
      </c>
      <c r="B43" s="88">
        <v>36.950000000000003</v>
      </c>
      <c r="C43" s="38"/>
      <c r="D43" s="38"/>
      <c r="E43" s="38"/>
      <c r="G43" s="38"/>
    </row>
    <row r="44" ht="22.149999999999999" customHeight="1">
      <c r="A44" s="87" t="s">
        <v>142</v>
      </c>
      <c r="B44" s="88">
        <v>0</v>
      </c>
      <c r="C44" s="38"/>
      <c r="E44" s="38"/>
    </row>
    <row r="45" ht="22.149999999999999" customHeight="1">
      <c r="A45" s="87" t="s">
        <v>143</v>
      </c>
      <c r="B45" s="88">
        <v>0</v>
      </c>
      <c r="F45" s="38"/>
    </row>
    <row r="46" ht="22.149999999999999" customHeight="1">
      <c r="A46" s="87" t="s">
        <v>144</v>
      </c>
      <c r="B46" s="88">
        <v>16.859999999999999</v>
      </c>
      <c r="C46" s="38"/>
      <c r="D46" s="38"/>
    </row>
    <row r="47" ht="22.149999999999999" customHeight="1">
      <c r="A47" s="87" t="s">
        <v>145</v>
      </c>
      <c r="B47" s="88">
        <v>0</v>
      </c>
      <c r="D47" s="38"/>
    </row>
    <row r="48" ht="22.149999999999999" customHeight="1">
      <c r="A48" s="87" t="s">
        <v>146</v>
      </c>
      <c r="B48" s="88">
        <v>0</v>
      </c>
      <c r="C48" s="38"/>
    </row>
    <row r="49" ht="22.149999999999999" customHeight="1">
      <c r="A49" s="87" t="s">
        <v>147</v>
      </c>
      <c r="B49" s="88">
        <v>0</v>
      </c>
      <c r="C49" s="38"/>
    </row>
    <row r="50" ht="22.149999999999999" customHeight="1">
      <c r="A50" s="87" t="s">
        <v>148</v>
      </c>
      <c r="B50" s="88">
        <v>0</v>
      </c>
      <c r="C50" s="38"/>
    </row>
    <row r="51" ht="22.149999999999999" customHeight="1">
      <c r="A51" s="87" t="s">
        <v>149</v>
      </c>
      <c r="B51" s="88">
        <v>0</v>
      </c>
      <c r="C51" s="38"/>
      <c r="D51" s="38"/>
    </row>
    <row r="52" ht="22.149999999999999" customHeight="1">
      <c r="A52" s="87" t="s">
        <v>150</v>
      </c>
      <c r="B52" s="57">
        <v>488.88</v>
      </c>
      <c r="C52" s="38"/>
      <c r="K52" s="38"/>
    </row>
    <row r="53" ht="22.149999999999999" customHeight="1">
      <c r="A53" s="87" t="s">
        <v>151</v>
      </c>
      <c r="B53" s="94">
        <v>282.5</v>
      </c>
    </row>
    <row r="54" ht="22.149999999999999" customHeight="1">
      <c r="A54" s="87" t="s">
        <v>152</v>
      </c>
      <c r="B54" s="89">
        <v>10.619999999999999</v>
      </c>
      <c r="C54" s="38"/>
      <c r="D54" s="38"/>
    </row>
    <row r="55" ht="22.149999999999999" customHeight="1">
      <c r="A55" s="87" t="s">
        <v>153</v>
      </c>
      <c r="B55" s="57">
        <v>27.84</v>
      </c>
    </row>
    <row r="56" ht="22.149999999999999" customHeight="1">
      <c r="A56" s="85" t="s">
        <v>154</v>
      </c>
      <c r="B56" s="95"/>
    </row>
    <row r="57" ht="22.149999999999999" customHeight="1">
      <c r="A57" s="96" t="s">
        <v>155</v>
      </c>
      <c r="B57" s="97"/>
    </row>
    <row r="58" ht="22.149999999999999" customHeight="1">
      <c r="A58" s="96" t="s">
        <v>156</v>
      </c>
      <c r="B58" s="97"/>
    </row>
    <row r="59" ht="22.149999999999999" customHeight="1">
      <c r="A59" s="96" t="s">
        <v>157</v>
      </c>
      <c r="B59" s="97"/>
    </row>
    <row r="60" ht="22.149999999999999" customHeight="1">
      <c r="A60" s="96" t="s">
        <v>158</v>
      </c>
      <c r="B60" s="98"/>
    </row>
    <row r="61" ht="22.149999999999999" customHeight="1">
      <c r="A61" s="85" t="s">
        <v>159</v>
      </c>
      <c r="B61" s="97"/>
    </row>
    <row r="62" ht="22.149999999999999" customHeight="1">
      <c r="A62" s="96" t="s">
        <v>160</v>
      </c>
      <c r="B62" s="97"/>
    </row>
    <row r="63" ht="22.149999999999999" customHeight="1">
      <c r="A63" s="96" t="s">
        <v>161</v>
      </c>
      <c r="B63" s="98"/>
    </row>
    <row r="64" ht="22.149999999999999" customHeight="1">
      <c r="A64" s="85" t="s">
        <v>162</v>
      </c>
      <c r="B64" s="97"/>
    </row>
    <row r="65" ht="22.149999999999999" customHeight="1">
      <c r="A65" s="96" t="s">
        <v>163</v>
      </c>
      <c r="B65" s="97"/>
    </row>
    <row r="66" ht="22.149999999999999" customHeight="1">
      <c r="A66" s="96" t="s">
        <v>164</v>
      </c>
      <c r="B66" s="97"/>
    </row>
    <row r="67" ht="22.149999999999999" customHeight="1">
      <c r="A67" s="96" t="s">
        <v>165</v>
      </c>
      <c r="B67" s="97"/>
    </row>
    <row r="68" ht="22.149999999999999" customHeight="1">
      <c r="A68" s="96" t="s">
        <v>166</v>
      </c>
      <c r="B68" s="97"/>
    </row>
    <row r="69" ht="22.149999999999999" customHeight="1">
      <c r="A69" s="96" t="s">
        <v>167</v>
      </c>
      <c r="B69" s="97"/>
    </row>
    <row r="70" ht="22.149999999999999" customHeight="1">
      <c r="A70" s="96" t="s">
        <v>168</v>
      </c>
      <c r="B70" s="97"/>
    </row>
    <row r="71" ht="22.149999999999999" customHeight="1">
      <c r="A71" s="96" t="s">
        <v>169</v>
      </c>
      <c r="B71" s="97"/>
    </row>
    <row r="72" ht="22.149999999999999" customHeight="1">
      <c r="A72" s="96" t="s">
        <v>170</v>
      </c>
      <c r="B72" s="97"/>
    </row>
    <row r="73" ht="22.149999999999999" customHeight="1">
      <c r="A73" s="96" t="s">
        <v>171</v>
      </c>
      <c r="B73" s="97"/>
    </row>
    <row r="74" ht="22.149999999999999" customHeight="1">
      <c r="A74" s="96" t="s">
        <v>172</v>
      </c>
      <c r="B74" s="97"/>
    </row>
    <row r="75" ht="22.149999999999999" customHeight="1">
      <c r="A75" s="96" t="s">
        <v>173</v>
      </c>
      <c r="B75" s="97"/>
    </row>
    <row r="76" ht="22.149999999999999" customHeight="1">
      <c r="A76" s="96" t="s">
        <v>174</v>
      </c>
      <c r="B76" s="97"/>
    </row>
    <row r="77" ht="22.149999999999999" customHeight="1">
      <c r="A77" s="96" t="s">
        <v>175</v>
      </c>
      <c r="B77" s="97"/>
    </row>
    <row r="78" ht="22.149999999999999" customHeight="1">
      <c r="A78" s="96" t="s">
        <v>176</v>
      </c>
      <c r="B78" s="97"/>
    </row>
    <row r="79" ht="22.149999999999999" customHeight="1">
      <c r="A79" s="96" t="s">
        <v>177</v>
      </c>
      <c r="B79" s="98"/>
    </row>
    <row r="80" ht="22.149999999999999" customHeight="1">
      <c r="A80" s="85" t="s">
        <v>178</v>
      </c>
      <c r="B80" s="97"/>
    </row>
    <row r="81" ht="22.149999999999999" customHeight="1">
      <c r="A81" s="96" t="s">
        <v>179</v>
      </c>
      <c r="B81" s="98"/>
    </row>
    <row r="82" ht="22.149999999999999" customHeight="1">
      <c r="A82" s="99" t="s">
        <v>180</v>
      </c>
      <c r="B82" s="100">
        <f>XFD5+XFD14+XFD41+XFD56+XFD61+XFD64+XFD80</f>
        <v>8469.3999999999996</v>
      </c>
    </row>
  </sheetData>
  <mergeCells count="1">
    <mergeCell ref="A2:B2"/>
  </mergeCells>
  <printOptions headings="0" gridLines="0"/>
  <pageMargins left="0.748031" right="0.748031" top="0" bottom="0" header="0" footer="0"/>
  <pageSetup paperSize="9" scale="90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showZeros="0" zoomScale="100" workbookViewId="0">
      <selection activeCell="F5" activeCellId="0" sqref="F5"/>
    </sheetView>
  </sheetViews>
  <sheetFormatPr baseColWidth="8" defaultColWidth="9.1640599999999992" defaultRowHeight="15.75" customHeight="1"/>
  <cols>
    <col customWidth="1" min="1" max="1" style="38" width="64"/>
    <col customWidth="1" min="2" max="2" style="38" width="48.164099999999998"/>
    <col customWidth="1" min="3" max="257" style="38" width="9"/>
  </cols>
  <sheetData>
    <row r="1" ht="22.899999999999999" customHeight="1">
      <c r="A1" s="8" t="s">
        <v>181</v>
      </c>
      <c r="B1" s="2"/>
      <c r="C1" s="2"/>
      <c r="D1" s="2"/>
      <c r="E1" s="2"/>
      <c r="F1" s="2"/>
    </row>
    <row r="2" ht="19.5">
      <c r="A2" s="60" t="s">
        <v>182</v>
      </c>
      <c r="B2" s="60"/>
      <c r="C2" s="2"/>
      <c r="D2" s="2"/>
      <c r="E2" s="2"/>
      <c r="F2" s="2"/>
    </row>
    <row r="3" ht="24" customHeight="1">
      <c r="A3" s="101"/>
      <c r="B3" s="9" t="s">
        <v>2</v>
      </c>
      <c r="C3" s="102"/>
      <c r="D3" s="102"/>
      <c r="E3" s="102"/>
      <c r="F3" s="102"/>
    </row>
    <row r="4" ht="25.899999999999999" customHeight="1">
      <c r="A4" s="103" t="s">
        <v>183</v>
      </c>
      <c r="B4" s="104" t="s">
        <v>184</v>
      </c>
      <c r="C4" s="2"/>
      <c r="D4" s="2"/>
      <c r="E4" s="2"/>
      <c r="F4" s="2"/>
    </row>
    <row r="5" ht="29.449999999999999" customHeight="1">
      <c r="A5" s="105" t="s">
        <v>51</v>
      </c>
      <c r="B5" s="106">
        <v>516</v>
      </c>
      <c r="C5" s="2"/>
      <c r="D5" s="2"/>
      <c r="E5" s="2"/>
      <c r="F5" s="2"/>
    </row>
    <row r="6" ht="29.449999999999999" customHeight="1">
      <c r="A6" s="107" t="s">
        <v>185</v>
      </c>
      <c r="B6" s="108">
        <v>2</v>
      </c>
      <c r="C6" s="2"/>
      <c r="D6" s="2"/>
      <c r="E6" s="2"/>
      <c r="F6" s="109"/>
    </row>
    <row r="7" ht="29.449999999999999" customHeight="1">
      <c r="A7" s="107" t="s">
        <v>186</v>
      </c>
      <c r="B7" s="110">
        <v>30</v>
      </c>
      <c r="C7" s="2"/>
      <c r="D7" s="2"/>
      <c r="E7" s="2"/>
      <c r="F7" s="2"/>
    </row>
    <row r="8" ht="29.449999999999999" customHeight="1">
      <c r="A8" s="111" t="s">
        <v>187</v>
      </c>
      <c r="B8" s="112">
        <v>484</v>
      </c>
      <c r="C8" s="2"/>
      <c r="D8" s="2"/>
      <c r="E8" s="2"/>
      <c r="F8" s="2"/>
    </row>
    <row r="9" ht="29.449999999999999" customHeight="1">
      <c r="A9" s="113" t="s">
        <v>188</v>
      </c>
      <c r="B9" s="112">
        <v>0</v>
      </c>
      <c r="C9" s="2"/>
      <c r="D9" s="2"/>
      <c r="E9" s="2"/>
      <c r="F9" s="2"/>
    </row>
    <row r="10" ht="29.449999999999999" customHeight="1">
      <c r="A10" s="114" t="s">
        <v>189</v>
      </c>
      <c r="B10" s="115">
        <v>484</v>
      </c>
      <c r="C10" s="2"/>
      <c r="D10" s="2"/>
      <c r="E10" s="2"/>
      <c r="F10" s="2"/>
    </row>
  </sheetData>
  <mergeCells count="1">
    <mergeCell ref="A2:B2"/>
  </mergeCells>
  <printOptions headings="0" gridLines="0"/>
  <pageMargins left="0.748031" right="0.748031" top="0.9842519999999999" bottom="0.9842519999999999" header="0.51181100000000002" footer="0.51181100000000002"/>
  <pageSetup paperSize="9" scale="90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modified xsi:type="dcterms:W3CDTF">2025-12-29T08:59:47Z</dcterms:modified>
  <cp:version>727464</cp:version>
</cp:coreProperties>
</file>